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955" activeTab="0"/>
  </bookViews>
  <sheets>
    <sheet name="文化センター" sheetId="1" r:id="rId1"/>
    <sheet name="文化センター減免" sheetId="2" r:id="rId2"/>
  </sheets>
  <definedNames/>
  <calcPr fullCalcOnLoad="1"/>
</workbook>
</file>

<file path=xl/sharedStrings.xml><?xml version="1.0" encoding="utf-8"?>
<sst xmlns="http://schemas.openxmlformats.org/spreadsheetml/2006/main" count="332" uniqueCount="105">
  <si>
    <t>使用施設</t>
  </si>
  <si>
    <t>使用日時</t>
  </si>
  <si>
    <t>使用目的</t>
  </si>
  <si>
    <t>使用用具</t>
  </si>
  <si>
    <t>参集予定人員</t>
  </si>
  <si>
    <t>使用責任者</t>
  </si>
  <si>
    <t>年</t>
  </si>
  <si>
    <t>月</t>
  </si>
  <si>
    <t>日</t>
  </si>
  <si>
    <t>時</t>
  </si>
  <si>
    <t>分</t>
  </si>
  <si>
    <t>～</t>
  </si>
  <si>
    <t>人</t>
  </si>
  <si>
    <t>円）</t>
  </si>
  <si>
    <t>但し、裏面の「使用上の心得」を遵守してください。</t>
  </si>
  <si>
    <t>使用料決定額</t>
  </si>
  <si>
    <t>円</t>
  </si>
  <si>
    <t>係</t>
  </si>
  <si>
    <t>館　長</t>
  </si>
  <si>
    <t>申請者</t>
  </si>
  <si>
    <t>団体名</t>
  </si>
  <si>
    <t>住所</t>
  </si>
  <si>
    <t>氏名</t>
  </si>
  <si>
    <t>電話</t>
  </si>
  <si>
    <t>印</t>
  </si>
  <si>
    <t>住所氏名</t>
  </si>
  <si>
    <t>）</t>
  </si>
  <si>
    <t>12　騒音、怒声を発し暴力を用いるなど、他人に迷惑をかける行為はしないで下さい。</t>
  </si>
  <si>
    <t>13　センターを清潔に保って下さい。</t>
  </si>
  <si>
    <t>15　館長の許可を得て搬入した物品等の保管は、使用者の責任において管理して下さい。</t>
  </si>
  <si>
    <t>使　　用　　上　　の　　心　　得</t>
  </si>
  <si>
    <t>　センターでは、事故があった場合一切の責任は負いません。</t>
  </si>
  <si>
    <t>増毛町文化センター</t>
  </si>
  <si>
    <t>上記申請書のとおり許可する。</t>
  </si>
  <si>
    <t>様</t>
  </si>
  <si>
    <t>　使　　用　　許　　可　　書</t>
  </si>
  <si>
    <t>使用室名
(○印を付すること)</t>
  </si>
  <si>
    <t>　　使 用 許 可 申 請 書 兼 許 可 書</t>
  </si>
  <si>
    <t>別記第１号様式（第３条第４条関係）</t>
  </si>
  <si>
    <t>１　この許可書は、センター使用中携帯し職員から要求のあったとき提示下さい。</t>
  </si>
  <si>
    <t>２　準備、後始末は、許可された時間内に行って下さい。</t>
  </si>
  <si>
    <t>３　センターの使用権利は、他人に譲ったり転貸することは、できません。</t>
  </si>
  <si>
    <t>４　既に納めた使用料は、条例で定める場合以外お返しすることは、できません。</t>
  </si>
  <si>
    <t>５　センター及び付属設備の使用にあたっては、すべて職員の指示に従ってください。</t>
  </si>
  <si>
    <t>６　使用許可以外の施設を出入しないで下さい。</t>
  </si>
  <si>
    <t>７　許可なくして付属設備をセンター外に持ち出さないで下さい。</t>
  </si>
  <si>
    <t>８　許可なく壁、柱、窓、扉等に貼紙をしないで下さい。</t>
  </si>
  <si>
    <t>９　許可なくセンター内に危険物を持込しないで下さい。</t>
  </si>
  <si>
    <t>10　指定された場所以外で飲食したり喫煙はしないで下さい。（※センター内ではガムを</t>
  </si>
  <si>
    <t>　食べないで下さい）</t>
  </si>
  <si>
    <t>11　火気の取扱いについては、特に注意して下さい。</t>
  </si>
  <si>
    <t>14　建物及び付属設備等を破損、汚損及び滅失したときは、何人の行為であっても使用者</t>
  </si>
  <si>
    <t>　がその損害を弁償して下さい。</t>
  </si>
  <si>
    <t>16　使用時間を正確に守り、使用前は、職員に申し出、指示に従って下さい。使用後は直</t>
  </si>
  <si>
    <t>　ちに原状に回復し職員の点検を受けて下さい。</t>
  </si>
  <si>
    <t>　次のとおり使用したいので申請します。</t>
  </si>
  <si>
    <t>（１人当り</t>
  </si>
  <si>
    <t>（</t>
  </si>
  <si>
    <t>☎</t>
  </si>
  <si>
    <t>一　　階</t>
  </si>
  <si>
    <t>二　　階</t>
  </si>
  <si>
    <t>　　大  ホ  ー  ル</t>
  </si>
  <si>
    <t xml:space="preserve">  　実    習    室</t>
  </si>
  <si>
    <t xml:space="preserve">  　会    議    室</t>
  </si>
  <si>
    <t xml:space="preserve">  　和    室（全室）</t>
  </si>
  <si>
    <t xml:space="preserve">  　和    室（一室）</t>
  </si>
  <si>
    <t xml:space="preserve">  　料 理 実 習 室</t>
  </si>
  <si>
    <t xml:space="preserve">  　実習室兼娯楽室</t>
  </si>
  <si>
    <t>　　研    修    室</t>
  </si>
  <si>
    <t xml:space="preserve">  　視  聴  覚  室</t>
  </si>
  <si>
    <t xml:space="preserve">  　大  会  議  室</t>
  </si>
  <si>
    <t xml:space="preserve">  　中  ホ  ー  ル</t>
  </si>
  <si>
    <t>入場料及び会費等
徴収の有無</t>
  </si>
  <si>
    <t>(</t>
  </si>
  <si>
    <t>)</t>
  </si>
  <si>
    <t xml:space="preserve">使用室名
(○印を付すること)
</t>
  </si>
  <si>
    <t>※本件、許可してよろしきや</t>
  </si>
  <si>
    <t>別記第２号様式（第６条関係）</t>
  </si>
  <si>
    <t>使 用 料 減 免 申 請 書 兼 許 可 書</t>
  </si>
  <si>
    <t>(</t>
  </si>
  <si>
    <t>)</t>
  </si>
  <si>
    <t>増毛町文化センター使用料について、次により減額（免除）願いたいので申請します。</t>
  </si>
  <si>
    <t>～</t>
  </si>
  <si>
    <t>使用料</t>
  </si>
  <si>
    <t>減免（免除）
申請額</t>
  </si>
  <si>
    <t>減額（免除）を
必要とする理由</t>
  </si>
  <si>
    <t>使　用　料　減　免　許　可　書</t>
  </si>
  <si>
    <t>上記の申請について、次のとおり減額（免除）を許可することに決定したので通知します。</t>
  </si>
  <si>
    <t>通知番号</t>
  </si>
  <si>
    <t>当初使用料</t>
  </si>
  <si>
    <t>減免（免除）する
使用料</t>
  </si>
  <si>
    <t>減免（免除）後の
使用料</t>
  </si>
  <si>
    <t>備　　　考</t>
  </si>
  <si>
    <t>)</t>
  </si>
  <si>
    <t>まで</t>
  </si>
  <si>
    <t>申請者に同じ</t>
  </si>
  <si>
    <t>課長補佐</t>
  </si>
  <si>
    <t>係長</t>
  </si>
  <si>
    <t>合議</t>
  </si>
  <si>
    <t>令和</t>
  </si>
  <si>
    <t>　館　長　川　崎　貴　範　様</t>
  </si>
  <si>
    <t>18　その他不明な点は、職員に聞いて指示に従って下さい。</t>
  </si>
  <si>
    <t>17　白布を使用した場合は、後日クリーニング料金を請求します。</t>
  </si>
  <si>
    <t>　館　長　小　野　卓　也　様</t>
  </si>
  <si>
    <t>　館　長　小　野　卓　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</si>
</sst>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  <numFmt numFmtId="180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2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distributed" vertical="center" wrapText="1"/>
    </xf>
    <xf numFmtId="0" fontId="4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3" xfId="0" applyNumberFormat="1" applyFont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NumberFormat="1" applyFont="1" applyAlignment="1">
      <alignment horizontal="distributed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11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8" fontId="2" fillId="0" borderId="10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28</xdr:row>
      <xdr:rowOff>95250</xdr:rowOff>
    </xdr:from>
    <xdr:to>
      <xdr:col>3</xdr:col>
      <xdr:colOff>342900</xdr:colOff>
      <xdr:row>28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72294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180975</xdr:colOff>
      <xdr:row>28</xdr:row>
      <xdr:rowOff>114300</xdr:rowOff>
    </xdr:from>
    <xdr:to>
      <xdr:col>19</xdr:col>
      <xdr:colOff>104775</xdr:colOff>
      <xdr:row>28</xdr:row>
      <xdr:rowOff>390525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72485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85725</xdr:colOff>
      <xdr:row>28</xdr:row>
      <xdr:rowOff>171450</xdr:rowOff>
    </xdr:from>
    <xdr:to>
      <xdr:col>4</xdr:col>
      <xdr:colOff>238125</xdr:colOff>
      <xdr:row>28</xdr:row>
      <xdr:rowOff>323850</xdr:rowOff>
    </xdr:to>
    <xdr:sp>
      <xdr:nvSpPr>
        <xdr:cNvPr id="3" name="WordArt 18"/>
        <xdr:cNvSpPr>
          <a:spLocks/>
        </xdr:cNvSpPr>
      </xdr:nvSpPr>
      <xdr:spPr>
        <a:xfrm>
          <a:off x="2085975" y="7305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16</xdr:col>
      <xdr:colOff>133350</xdr:colOff>
      <xdr:row>28</xdr:row>
      <xdr:rowOff>161925</xdr:rowOff>
    </xdr:from>
    <xdr:to>
      <xdr:col>17</xdr:col>
      <xdr:colOff>85725</xdr:colOff>
      <xdr:row>28</xdr:row>
      <xdr:rowOff>314325</xdr:rowOff>
    </xdr:to>
    <xdr:sp>
      <xdr:nvSpPr>
        <xdr:cNvPr id="4" name="WordArt 19"/>
        <xdr:cNvSpPr>
          <a:spLocks/>
        </xdr:cNvSpPr>
      </xdr:nvSpPr>
      <xdr:spPr>
        <a:xfrm>
          <a:off x="4838700" y="72961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>
    <xdr:from>
      <xdr:col>43</xdr:col>
      <xdr:colOff>123825</xdr:colOff>
      <xdr:row>28</xdr:row>
      <xdr:rowOff>161925</xdr:rowOff>
    </xdr:from>
    <xdr:to>
      <xdr:col>44</xdr:col>
      <xdr:colOff>76200</xdr:colOff>
      <xdr:row>28</xdr:row>
      <xdr:rowOff>314325</xdr:rowOff>
    </xdr:to>
    <xdr:sp>
      <xdr:nvSpPr>
        <xdr:cNvPr id="5" name="WordArt 21"/>
        <xdr:cNvSpPr>
          <a:spLocks/>
        </xdr:cNvSpPr>
      </xdr:nvSpPr>
      <xdr:spPr>
        <a:xfrm>
          <a:off x="11630025" y="72961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無</a:t>
          </a:r>
        </a:p>
      </xdr:txBody>
    </xdr:sp>
    <xdr:clientData/>
  </xdr:twoCellAnchor>
  <xdr:twoCellAnchor>
    <xdr:from>
      <xdr:col>31</xdr:col>
      <xdr:colOff>104775</xdr:colOff>
      <xdr:row>28</xdr:row>
      <xdr:rowOff>171450</xdr:rowOff>
    </xdr:from>
    <xdr:to>
      <xdr:col>31</xdr:col>
      <xdr:colOff>257175</xdr:colOff>
      <xdr:row>28</xdr:row>
      <xdr:rowOff>323850</xdr:rowOff>
    </xdr:to>
    <xdr:sp>
      <xdr:nvSpPr>
        <xdr:cNvPr id="6" name="WordArt 23"/>
        <xdr:cNvSpPr>
          <a:spLocks/>
        </xdr:cNvSpPr>
      </xdr:nvSpPr>
      <xdr:spPr>
        <a:xfrm>
          <a:off x="8905875" y="7305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31</xdr:col>
      <xdr:colOff>104775</xdr:colOff>
      <xdr:row>28</xdr:row>
      <xdr:rowOff>171450</xdr:rowOff>
    </xdr:from>
    <xdr:to>
      <xdr:col>31</xdr:col>
      <xdr:colOff>257175</xdr:colOff>
      <xdr:row>28</xdr:row>
      <xdr:rowOff>323850</xdr:rowOff>
    </xdr:to>
    <xdr:sp>
      <xdr:nvSpPr>
        <xdr:cNvPr id="7" name="WordArt 29"/>
        <xdr:cNvSpPr>
          <a:spLocks/>
        </xdr:cNvSpPr>
      </xdr:nvSpPr>
      <xdr:spPr>
        <a:xfrm>
          <a:off x="8905875" y="7305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31</xdr:col>
      <xdr:colOff>104775</xdr:colOff>
      <xdr:row>28</xdr:row>
      <xdr:rowOff>171450</xdr:rowOff>
    </xdr:from>
    <xdr:to>
      <xdr:col>31</xdr:col>
      <xdr:colOff>257175</xdr:colOff>
      <xdr:row>28</xdr:row>
      <xdr:rowOff>323850</xdr:rowOff>
    </xdr:to>
    <xdr:sp>
      <xdr:nvSpPr>
        <xdr:cNvPr id="8" name="WordArt 30"/>
        <xdr:cNvSpPr>
          <a:spLocks/>
        </xdr:cNvSpPr>
      </xdr:nvSpPr>
      <xdr:spPr>
        <a:xfrm>
          <a:off x="8905875" y="7305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 editAs="oneCell">
    <xdr:from>
      <xdr:col>4</xdr:col>
      <xdr:colOff>47625</xdr:colOff>
      <xdr:row>20</xdr:row>
      <xdr:rowOff>57150</xdr:rowOff>
    </xdr:from>
    <xdr:to>
      <xdr:col>4</xdr:col>
      <xdr:colOff>276225</xdr:colOff>
      <xdr:row>20</xdr:row>
      <xdr:rowOff>219075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51720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</xdr:colOff>
      <xdr:row>21</xdr:row>
      <xdr:rowOff>57150</xdr:rowOff>
    </xdr:from>
    <xdr:to>
      <xdr:col>4</xdr:col>
      <xdr:colOff>276225</xdr:colOff>
      <xdr:row>21</xdr:row>
      <xdr:rowOff>219075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54197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</xdr:colOff>
      <xdr:row>22</xdr:row>
      <xdr:rowOff>57150</xdr:rowOff>
    </xdr:from>
    <xdr:to>
      <xdr:col>4</xdr:col>
      <xdr:colOff>276225</xdr:colOff>
      <xdr:row>22</xdr:row>
      <xdr:rowOff>219075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56673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</xdr:colOff>
      <xdr:row>23</xdr:row>
      <xdr:rowOff>57150</xdr:rowOff>
    </xdr:from>
    <xdr:to>
      <xdr:col>4</xdr:col>
      <xdr:colOff>276225</xdr:colOff>
      <xdr:row>23</xdr:row>
      <xdr:rowOff>219075</xdr:rowOff>
    </xdr:to>
    <xdr:pic>
      <xdr:nvPicPr>
        <xdr:cNvPr id="12" name="Command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59150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</xdr:colOff>
      <xdr:row>24</xdr:row>
      <xdr:rowOff>57150</xdr:rowOff>
    </xdr:from>
    <xdr:to>
      <xdr:col>4</xdr:col>
      <xdr:colOff>276225</xdr:colOff>
      <xdr:row>24</xdr:row>
      <xdr:rowOff>219075</xdr:rowOff>
    </xdr:to>
    <xdr:pic>
      <xdr:nvPicPr>
        <xdr:cNvPr id="13" name="CommandButton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61626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</xdr:colOff>
      <xdr:row>25</xdr:row>
      <xdr:rowOff>57150</xdr:rowOff>
    </xdr:from>
    <xdr:to>
      <xdr:col>4</xdr:col>
      <xdr:colOff>276225</xdr:colOff>
      <xdr:row>25</xdr:row>
      <xdr:rowOff>219075</xdr:rowOff>
    </xdr:to>
    <xdr:pic>
      <xdr:nvPicPr>
        <xdr:cNvPr id="14" name="CommandButton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64103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38100</xdr:colOff>
      <xdr:row>20</xdr:row>
      <xdr:rowOff>38100</xdr:rowOff>
    </xdr:from>
    <xdr:to>
      <xdr:col>16</xdr:col>
      <xdr:colOff>66675</xdr:colOff>
      <xdr:row>20</xdr:row>
      <xdr:rowOff>200025</xdr:rowOff>
    </xdr:to>
    <xdr:pic>
      <xdr:nvPicPr>
        <xdr:cNvPr id="15" name="CommandButton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1530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38100</xdr:colOff>
      <xdr:row>21</xdr:row>
      <xdr:rowOff>57150</xdr:rowOff>
    </xdr:from>
    <xdr:to>
      <xdr:col>16</xdr:col>
      <xdr:colOff>66675</xdr:colOff>
      <xdr:row>21</xdr:row>
      <xdr:rowOff>219075</xdr:rowOff>
    </xdr:to>
    <xdr:pic>
      <xdr:nvPicPr>
        <xdr:cNvPr id="16" name="CommandButton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4197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38100</xdr:colOff>
      <xdr:row>22</xdr:row>
      <xdr:rowOff>57150</xdr:rowOff>
    </xdr:from>
    <xdr:to>
      <xdr:col>16</xdr:col>
      <xdr:colOff>66675</xdr:colOff>
      <xdr:row>22</xdr:row>
      <xdr:rowOff>219075</xdr:rowOff>
    </xdr:to>
    <xdr:pic>
      <xdr:nvPicPr>
        <xdr:cNvPr id="17" name="CommandButton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6673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38100</xdr:colOff>
      <xdr:row>23</xdr:row>
      <xdr:rowOff>57150</xdr:rowOff>
    </xdr:from>
    <xdr:to>
      <xdr:col>16</xdr:col>
      <xdr:colOff>66675</xdr:colOff>
      <xdr:row>23</xdr:row>
      <xdr:rowOff>219075</xdr:rowOff>
    </xdr:to>
    <xdr:pic>
      <xdr:nvPicPr>
        <xdr:cNvPr id="18" name="CommandButton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91502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38100</xdr:colOff>
      <xdr:row>24</xdr:row>
      <xdr:rowOff>57150</xdr:rowOff>
    </xdr:from>
    <xdr:to>
      <xdr:col>16</xdr:col>
      <xdr:colOff>66675</xdr:colOff>
      <xdr:row>24</xdr:row>
      <xdr:rowOff>219075</xdr:rowOff>
    </xdr:to>
    <xdr:pic>
      <xdr:nvPicPr>
        <xdr:cNvPr id="19" name="CommandButton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6162675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66675</xdr:colOff>
      <xdr:row>22</xdr:row>
      <xdr:rowOff>180975</xdr:rowOff>
    </xdr:from>
    <xdr:to>
      <xdr:col>1</xdr:col>
      <xdr:colOff>1362075</xdr:colOff>
      <xdr:row>23</xdr:row>
      <xdr:rowOff>209550</xdr:rowOff>
    </xdr:to>
    <xdr:pic>
      <xdr:nvPicPr>
        <xdr:cNvPr id="20" name="CommandButton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5791200"/>
          <a:ext cx="12954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247650</xdr:colOff>
      <xdr:row>1</xdr:row>
      <xdr:rowOff>276225</xdr:rowOff>
    </xdr:from>
    <xdr:to>
      <xdr:col>3</xdr:col>
      <xdr:colOff>104775</xdr:colOff>
      <xdr:row>3</xdr:row>
      <xdr:rowOff>247650</xdr:rowOff>
    </xdr:to>
    <xdr:sp>
      <xdr:nvSpPr>
        <xdr:cNvPr id="21" name="正方形/長方形 21"/>
        <xdr:cNvSpPr>
          <a:spLocks/>
        </xdr:cNvSpPr>
      </xdr:nvSpPr>
      <xdr:spPr>
        <a:xfrm>
          <a:off x="352425" y="542925"/>
          <a:ext cx="1400175" cy="6858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こちらのシートは両面印刷で出力してください。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104775</xdr:colOff>
      <xdr:row>28</xdr:row>
      <xdr:rowOff>0</xdr:rowOff>
    </xdr:from>
    <xdr:to>
      <xdr:col>31</xdr:col>
      <xdr:colOff>257175</xdr:colOff>
      <xdr:row>28</xdr:row>
      <xdr:rowOff>0</xdr:rowOff>
    </xdr:to>
    <xdr:sp>
      <xdr:nvSpPr>
        <xdr:cNvPr id="1" name="WordArt 23"/>
        <xdr:cNvSpPr>
          <a:spLocks/>
        </xdr:cNvSpPr>
      </xdr:nvSpPr>
      <xdr:spPr>
        <a:xfrm>
          <a:off x="8877300" y="76485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31</xdr:col>
      <xdr:colOff>104775</xdr:colOff>
      <xdr:row>28</xdr:row>
      <xdr:rowOff>0</xdr:rowOff>
    </xdr:from>
    <xdr:to>
      <xdr:col>31</xdr:col>
      <xdr:colOff>257175</xdr:colOff>
      <xdr:row>28</xdr:row>
      <xdr:rowOff>0</xdr:rowOff>
    </xdr:to>
    <xdr:sp>
      <xdr:nvSpPr>
        <xdr:cNvPr id="2" name="WordArt 29"/>
        <xdr:cNvSpPr>
          <a:spLocks/>
        </xdr:cNvSpPr>
      </xdr:nvSpPr>
      <xdr:spPr>
        <a:xfrm>
          <a:off x="8877300" y="7648575"/>
          <a:ext cx="152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有</a:t>
          </a:r>
        </a:p>
      </xdr:txBody>
    </xdr:sp>
    <xdr:clientData/>
  </xdr:twoCellAnchor>
  <xdr:twoCellAnchor>
    <xdr:from>
      <xdr:col>1</xdr:col>
      <xdr:colOff>76200</xdr:colOff>
      <xdr:row>33</xdr:row>
      <xdr:rowOff>152400</xdr:rowOff>
    </xdr:from>
    <xdr:to>
      <xdr:col>1</xdr:col>
      <xdr:colOff>247650</xdr:colOff>
      <xdr:row>33</xdr:row>
      <xdr:rowOff>266700</xdr:rowOff>
    </xdr:to>
    <xdr:sp>
      <xdr:nvSpPr>
        <xdr:cNvPr id="3" name="WordArt 32"/>
        <xdr:cNvSpPr>
          <a:spLocks/>
        </xdr:cNvSpPr>
      </xdr:nvSpPr>
      <xdr:spPr>
        <a:xfrm>
          <a:off x="180975" y="9086850"/>
          <a:ext cx="1714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28</xdr:col>
      <xdr:colOff>57150</xdr:colOff>
      <xdr:row>33</xdr:row>
      <xdr:rowOff>142875</xdr:rowOff>
    </xdr:from>
    <xdr:to>
      <xdr:col>28</xdr:col>
      <xdr:colOff>228600</xdr:colOff>
      <xdr:row>33</xdr:row>
      <xdr:rowOff>257175</xdr:rowOff>
    </xdr:to>
    <xdr:sp>
      <xdr:nvSpPr>
        <xdr:cNvPr id="4" name="WordArt 33"/>
        <xdr:cNvSpPr>
          <a:spLocks/>
        </xdr:cNvSpPr>
      </xdr:nvSpPr>
      <xdr:spPr>
        <a:xfrm>
          <a:off x="6934200" y="9077325"/>
          <a:ext cx="171450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明朝"/>
              <a:cs typeface="ＭＳ 明朝"/>
            </a:rPr>
            <a:t>No.</a:t>
          </a:r>
        </a:p>
      </xdr:txBody>
    </xdr:sp>
    <xdr:clientData/>
  </xdr:twoCellAnchor>
  <xdr:twoCellAnchor>
    <xdr:from>
      <xdr:col>1</xdr:col>
      <xdr:colOff>85725</xdr:colOff>
      <xdr:row>1</xdr:row>
      <xdr:rowOff>123825</xdr:rowOff>
    </xdr:from>
    <xdr:to>
      <xdr:col>2</xdr:col>
      <xdr:colOff>19050</xdr:colOff>
      <xdr:row>3</xdr:row>
      <xdr:rowOff>104775</xdr:rowOff>
    </xdr:to>
    <xdr:sp>
      <xdr:nvSpPr>
        <xdr:cNvPr id="5" name="正方形/長方形 19"/>
        <xdr:cNvSpPr>
          <a:spLocks/>
        </xdr:cNvSpPr>
      </xdr:nvSpPr>
      <xdr:spPr>
        <a:xfrm>
          <a:off x="190500" y="390525"/>
          <a:ext cx="1390650" cy="6858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こちらのシートは片面印刷で出力してください。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83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.37890625" style="2" customWidth="1"/>
    <col min="2" max="2" width="19.125" style="3" customWidth="1"/>
    <col min="3" max="3" width="1.12109375" style="3" customWidth="1"/>
    <col min="4" max="5" width="4.625" style="2" customWidth="1"/>
    <col min="6" max="6" width="2.625" style="2" customWidth="1"/>
    <col min="7" max="7" width="4.625" style="2" customWidth="1"/>
    <col min="8" max="25" width="2.625" style="2" customWidth="1"/>
    <col min="26" max="26" width="3.125" style="2" customWidth="1"/>
    <col min="27" max="27" width="0.74609375" style="2" customWidth="1"/>
    <col min="28" max="28" width="1.37890625" style="2" customWidth="1"/>
    <col min="29" max="29" width="19.125" style="3" customWidth="1"/>
    <col min="30" max="30" width="1.12109375" style="3" customWidth="1"/>
    <col min="31" max="32" width="4.625" style="54" customWidth="1"/>
    <col min="33" max="33" width="2.625" style="54" customWidth="1"/>
    <col min="34" max="34" width="4.625" style="54" customWidth="1"/>
    <col min="35" max="52" width="2.625" style="54" customWidth="1"/>
    <col min="53" max="53" width="3.125" style="54" customWidth="1"/>
    <col min="54" max="54" width="0.74609375" style="2" customWidth="1"/>
    <col min="55" max="16384" width="9.00390625" style="2" customWidth="1"/>
  </cols>
  <sheetData>
    <row r="1" spans="2:49" ht="21" customHeight="1">
      <c r="B1" s="43" t="s">
        <v>38</v>
      </c>
      <c r="C1" s="1"/>
      <c r="E1" s="13"/>
      <c r="F1" s="13"/>
      <c r="H1" s="178" t="s">
        <v>18</v>
      </c>
      <c r="I1" s="215"/>
      <c r="J1" s="216"/>
      <c r="K1" s="177" t="s">
        <v>96</v>
      </c>
      <c r="L1" s="177"/>
      <c r="M1" s="177"/>
      <c r="N1" s="168" t="s">
        <v>97</v>
      </c>
      <c r="O1" s="168"/>
      <c r="P1" s="168"/>
      <c r="Q1" s="178" t="s">
        <v>17</v>
      </c>
      <c r="R1" s="179"/>
      <c r="S1" s="180"/>
      <c r="T1" s="168" t="s">
        <v>98</v>
      </c>
      <c r="U1" s="169"/>
      <c r="V1" s="169"/>
      <c r="AC1" s="43" t="s">
        <v>38</v>
      </c>
      <c r="AD1" s="1"/>
      <c r="AF1" s="55"/>
      <c r="AG1" s="55"/>
      <c r="AH1" s="214"/>
      <c r="AI1" s="214"/>
      <c r="AJ1" s="214"/>
      <c r="AK1" s="181"/>
      <c r="AL1" s="181"/>
      <c r="AM1" s="181"/>
      <c r="AN1" s="181"/>
      <c r="AO1" s="214"/>
      <c r="AP1" s="214"/>
      <c r="AQ1" s="214"/>
      <c r="AR1" s="214"/>
      <c r="AS1" s="214"/>
      <c r="AT1" s="214"/>
      <c r="AU1" s="214"/>
      <c r="AV1" s="214"/>
      <c r="AW1" s="56"/>
    </row>
    <row r="2" spans="4:49" ht="40.5" customHeight="1">
      <c r="D2" s="13"/>
      <c r="E2" s="13"/>
      <c r="F2" s="13"/>
      <c r="H2" s="178"/>
      <c r="I2" s="215"/>
      <c r="J2" s="216"/>
      <c r="K2" s="168"/>
      <c r="L2" s="168"/>
      <c r="M2" s="168"/>
      <c r="N2" s="168"/>
      <c r="O2" s="168"/>
      <c r="P2" s="168"/>
      <c r="Q2" s="178"/>
      <c r="R2" s="179"/>
      <c r="S2" s="180"/>
      <c r="T2" s="168"/>
      <c r="U2" s="169"/>
      <c r="V2" s="169"/>
      <c r="AE2" s="55"/>
      <c r="AF2" s="55"/>
      <c r="AG2" s="55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56"/>
    </row>
    <row r="3" spans="4:49" ht="15.75" customHeight="1">
      <c r="D3" s="13"/>
      <c r="E3" s="13"/>
      <c r="G3" s="10"/>
      <c r="H3" s="46" t="s">
        <v>76</v>
      </c>
      <c r="I3" s="10"/>
      <c r="J3" s="10"/>
      <c r="L3" s="10"/>
      <c r="M3" s="10"/>
      <c r="N3" s="10"/>
      <c r="O3" s="10"/>
      <c r="P3" s="10"/>
      <c r="Q3" s="10"/>
      <c r="R3" s="10"/>
      <c r="S3" s="13"/>
      <c r="T3" s="13"/>
      <c r="U3" s="13"/>
      <c r="V3" s="10"/>
      <c r="AE3" s="55"/>
      <c r="AF3" s="55"/>
      <c r="AG3" s="55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2:53" ht="23.25" customHeight="1">
      <c r="B4" s="153" t="s">
        <v>37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C4" s="153" t="s">
        <v>37</v>
      </c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</row>
    <row r="5" spans="2:53" ht="20.25" customHeight="1">
      <c r="B5" s="82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99</v>
      </c>
      <c r="R5" s="155"/>
      <c r="S5" s="155"/>
      <c r="T5" s="86" t="s">
        <v>6</v>
      </c>
      <c r="U5" s="155"/>
      <c r="V5" s="155"/>
      <c r="W5" s="86" t="s">
        <v>7</v>
      </c>
      <c r="X5" s="155"/>
      <c r="Y5" s="155"/>
      <c r="Z5" s="83" t="s">
        <v>8</v>
      </c>
      <c r="AR5" s="57" t="s">
        <v>99</v>
      </c>
      <c r="AS5" s="201" t="str">
        <f>IF(R5=0," ",R5)</f>
        <v> </v>
      </c>
      <c r="AT5" s="201"/>
      <c r="AU5" s="54" t="s">
        <v>6</v>
      </c>
      <c r="AV5" s="201" t="str">
        <f>IF(U5=0," ",U5)</f>
        <v> </v>
      </c>
      <c r="AW5" s="201"/>
      <c r="AX5" s="54" t="s">
        <v>7</v>
      </c>
      <c r="AY5" s="201" t="str">
        <f>IF(X5=0," ",X5)</f>
        <v> </v>
      </c>
      <c r="AZ5" s="201"/>
      <c r="BA5" s="54" t="s">
        <v>8</v>
      </c>
    </row>
    <row r="6" spans="2:34" ht="12" customHeight="1">
      <c r="B6" s="173"/>
      <c r="C6" s="173"/>
      <c r="D6" s="173"/>
      <c r="E6" s="173"/>
      <c r="F6" s="17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C6" s="222"/>
      <c r="AD6" s="222"/>
      <c r="AE6" s="222"/>
      <c r="AF6" s="222"/>
      <c r="AG6" s="222"/>
      <c r="AH6" s="58"/>
    </row>
    <row r="7" spans="2:33" ht="18.75" customHeight="1">
      <c r="B7" s="89" t="s">
        <v>32</v>
      </c>
      <c r="C7" s="89"/>
      <c r="D7" s="89"/>
      <c r="E7" s="89"/>
      <c r="F7" s="89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C7" s="1" t="str">
        <f>B7</f>
        <v>増毛町文化センター</v>
      </c>
      <c r="AD7" s="1"/>
      <c r="AE7" s="53"/>
      <c r="AF7" s="53"/>
      <c r="AG7" s="53"/>
    </row>
    <row r="8" spans="2:33" ht="18.75" customHeight="1">
      <c r="B8" s="89" t="s">
        <v>103</v>
      </c>
      <c r="C8" s="85"/>
      <c r="D8" s="85"/>
      <c r="E8" s="85"/>
      <c r="F8" s="85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C8" s="89" t="str">
        <f>B8</f>
        <v>　館　長　小　野　卓　也　様</v>
      </c>
      <c r="AD8" s="9"/>
      <c r="AE8" s="50"/>
      <c r="AF8" s="50"/>
      <c r="AG8" s="50"/>
    </row>
    <row r="9" spans="2:34" ht="12" customHeight="1">
      <c r="B9" s="90"/>
      <c r="C9" s="91"/>
      <c r="D9" s="91"/>
      <c r="E9" s="91"/>
      <c r="F9" s="91"/>
      <c r="G9" s="88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C9" s="14"/>
      <c r="AD9" s="11"/>
      <c r="AE9" s="59"/>
      <c r="AF9" s="59"/>
      <c r="AG9" s="59"/>
      <c r="AH9" s="58"/>
    </row>
    <row r="10" spans="2:53" ht="21.75" customHeight="1">
      <c r="B10" s="82"/>
      <c r="C10" s="82"/>
      <c r="D10" s="83"/>
      <c r="E10" s="83"/>
      <c r="F10" s="83" t="s">
        <v>19</v>
      </c>
      <c r="G10" s="83"/>
      <c r="H10" s="199" t="s">
        <v>21</v>
      </c>
      <c r="I10" s="199"/>
      <c r="J10" s="199"/>
      <c r="K10" s="92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92"/>
      <c r="AG10" s="54" t="s">
        <v>19</v>
      </c>
      <c r="AI10" s="170" t="s">
        <v>21</v>
      </c>
      <c r="AJ10" s="170"/>
      <c r="AK10" s="170"/>
      <c r="AL10" s="60"/>
      <c r="AM10" s="154" t="str">
        <f>IF(L10=0," ",L10)</f>
        <v> 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60"/>
    </row>
    <row r="11" spans="2:53" ht="21.75" customHeight="1">
      <c r="B11" s="82"/>
      <c r="C11" s="82"/>
      <c r="D11" s="83"/>
      <c r="E11" s="83"/>
      <c r="F11" s="83"/>
      <c r="G11" s="83"/>
      <c r="H11" s="199" t="s">
        <v>20</v>
      </c>
      <c r="I11" s="199"/>
      <c r="J11" s="199"/>
      <c r="K11" s="92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92"/>
      <c r="AI11" s="170" t="s">
        <v>20</v>
      </c>
      <c r="AJ11" s="170"/>
      <c r="AK11" s="170"/>
      <c r="AL11" s="60"/>
      <c r="AM11" s="154" t="str">
        <f>IF(L11=0," ",L11)</f>
        <v> </v>
      </c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60"/>
    </row>
    <row r="12" spans="2:53" ht="21.75" customHeight="1">
      <c r="B12" s="82"/>
      <c r="C12" s="82"/>
      <c r="D12" s="83"/>
      <c r="E12" s="83"/>
      <c r="F12" s="83"/>
      <c r="G12" s="83"/>
      <c r="H12" s="199" t="s">
        <v>22</v>
      </c>
      <c r="I12" s="199"/>
      <c r="J12" s="199"/>
      <c r="K12" s="92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83"/>
      <c r="Z12" s="89" t="s">
        <v>24</v>
      </c>
      <c r="AI12" s="170" t="s">
        <v>22</v>
      </c>
      <c r="AJ12" s="170"/>
      <c r="AK12" s="170"/>
      <c r="AL12" s="60"/>
      <c r="AM12" s="154" t="str">
        <f>IF(L12=0," ",L12)</f>
        <v> </v>
      </c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BA12" s="53" t="s">
        <v>24</v>
      </c>
    </row>
    <row r="13" spans="2:52" ht="21.75" customHeight="1">
      <c r="B13" s="82"/>
      <c r="C13" s="82"/>
      <c r="D13" s="83"/>
      <c r="E13" s="83"/>
      <c r="F13" s="83"/>
      <c r="G13" s="83"/>
      <c r="H13" s="199" t="s">
        <v>23</v>
      </c>
      <c r="I13" s="199"/>
      <c r="J13" s="199"/>
      <c r="K13" s="93" t="s">
        <v>73</v>
      </c>
      <c r="L13" s="200"/>
      <c r="M13" s="200"/>
      <c r="N13" s="200"/>
      <c r="O13" s="200"/>
      <c r="P13" s="94" t="s">
        <v>93</v>
      </c>
      <c r="Q13" s="176"/>
      <c r="R13" s="176"/>
      <c r="S13" s="176"/>
      <c r="T13" s="176"/>
      <c r="U13" s="176"/>
      <c r="V13" s="176"/>
      <c r="W13" s="176"/>
      <c r="X13" s="176"/>
      <c r="Y13" s="176"/>
      <c r="Z13" s="83"/>
      <c r="AI13" s="170" t="s">
        <v>23</v>
      </c>
      <c r="AJ13" s="170"/>
      <c r="AK13" s="170"/>
      <c r="AL13" s="57" t="s">
        <v>73</v>
      </c>
      <c r="AM13" s="201" t="str">
        <f>IF(L13=0," ",L13)</f>
        <v> </v>
      </c>
      <c r="AN13" s="201"/>
      <c r="AO13" s="201"/>
      <c r="AP13" s="201"/>
      <c r="AQ13" s="60" t="s">
        <v>74</v>
      </c>
      <c r="AR13" s="154" t="str">
        <f>IF(Q13=0," ",Q13)</f>
        <v> </v>
      </c>
      <c r="AS13" s="154"/>
      <c r="AT13" s="154"/>
      <c r="AU13" s="154"/>
      <c r="AV13" s="154"/>
      <c r="AW13" s="154"/>
      <c r="AX13" s="154"/>
      <c r="AY13" s="154"/>
      <c r="AZ13" s="154"/>
    </row>
    <row r="14" spans="2:42" ht="21" customHeight="1">
      <c r="B14" s="92" t="s">
        <v>55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87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C14" s="45" t="s">
        <v>55</v>
      </c>
      <c r="AD14" s="45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</row>
    <row r="15" spans="2:26" ht="6" customHeight="1"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2:53" ht="21.75" customHeight="1">
      <c r="B16" s="95" t="s">
        <v>0</v>
      </c>
      <c r="C16" s="96"/>
      <c r="D16" s="171" t="s">
        <v>32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2"/>
      <c r="AC16" s="31" t="s">
        <v>0</v>
      </c>
      <c r="AD16" s="32"/>
      <c r="AE16" s="163" t="s">
        <v>32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4"/>
    </row>
    <row r="17" spans="2:53" ht="21.75" customHeight="1">
      <c r="B17" s="174" t="s">
        <v>1</v>
      </c>
      <c r="C17" s="122"/>
      <c r="D17" s="151" t="s">
        <v>99</v>
      </c>
      <c r="E17" s="182"/>
      <c r="F17" s="182" t="s">
        <v>6</v>
      </c>
      <c r="G17" s="120"/>
      <c r="H17" s="124" t="s">
        <v>7</v>
      </c>
      <c r="I17" s="182"/>
      <c r="J17" s="182"/>
      <c r="K17" s="124" t="s">
        <v>8</v>
      </c>
      <c r="L17" s="182"/>
      <c r="M17" s="182"/>
      <c r="N17" s="124" t="s">
        <v>9</v>
      </c>
      <c r="O17" s="182"/>
      <c r="P17" s="182"/>
      <c r="Q17" s="124" t="s">
        <v>10</v>
      </c>
      <c r="R17" s="124" t="s">
        <v>11</v>
      </c>
      <c r="S17" s="182"/>
      <c r="T17" s="182"/>
      <c r="U17" s="124"/>
      <c r="V17" s="182"/>
      <c r="W17" s="182"/>
      <c r="X17" s="166"/>
      <c r="Y17" s="166"/>
      <c r="Z17" s="167"/>
      <c r="AC17" s="224" t="s">
        <v>1</v>
      </c>
      <c r="AD17" s="131"/>
      <c r="AE17" s="165" t="s">
        <v>99</v>
      </c>
      <c r="AF17" s="165" t="str">
        <f>IF(E17=0," ",E17)</f>
        <v> </v>
      </c>
      <c r="AG17" s="165" t="s">
        <v>6</v>
      </c>
      <c r="AH17" s="136" t="str">
        <f>IF(G17=0," ",G17)</f>
        <v> </v>
      </c>
      <c r="AI17" s="132" t="s">
        <v>7</v>
      </c>
      <c r="AJ17" s="165" t="str">
        <f>IF(I17=0," ",I17)</f>
        <v> </v>
      </c>
      <c r="AK17" s="165"/>
      <c r="AL17" s="132" t="s">
        <v>8</v>
      </c>
      <c r="AM17" s="165" t="str">
        <f>IF(L17=0," ",L17)</f>
        <v> </v>
      </c>
      <c r="AN17" s="165"/>
      <c r="AO17" s="132" t="s">
        <v>9</v>
      </c>
      <c r="AP17" s="165" t="str">
        <f>IF(O17=0," ",O17)</f>
        <v> </v>
      </c>
      <c r="AQ17" s="165"/>
      <c r="AR17" s="132" t="s">
        <v>10</v>
      </c>
      <c r="AS17" s="132" t="s">
        <v>11</v>
      </c>
      <c r="AT17" s="202"/>
      <c r="AU17" s="165"/>
      <c r="AV17" s="132"/>
      <c r="AW17" s="202"/>
      <c r="AX17" s="165"/>
      <c r="AY17" s="163"/>
      <c r="AZ17" s="163"/>
      <c r="BA17" s="164"/>
    </row>
    <row r="18" spans="2:53" ht="21.75" customHeight="1">
      <c r="B18" s="175"/>
      <c r="C18" s="123"/>
      <c r="D18" s="152"/>
      <c r="E18" s="183"/>
      <c r="F18" s="183"/>
      <c r="G18" s="121"/>
      <c r="H18" s="125" t="s">
        <v>7</v>
      </c>
      <c r="I18" s="183"/>
      <c r="J18" s="183"/>
      <c r="K18" s="125" t="s">
        <v>8</v>
      </c>
      <c r="L18" s="183"/>
      <c r="M18" s="183"/>
      <c r="N18" s="125" t="s">
        <v>9</v>
      </c>
      <c r="O18" s="183"/>
      <c r="P18" s="183"/>
      <c r="Q18" s="125" t="s">
        <v>10</v>
      </c>
      <c r="R18" s="125" t="s">
        <v>94</v>
      </c>
      <c r="S18" s="121"/>
      <c r="T18" s="121"/>
      <c r="U18" s="125"/>
      <c r="V18" s="121"/>
      <c r="W18" s="121"/>
      <c r="X18" s="126"/>
      <c r="Y18" s="126"/>
      <c r="Z18" s="127"/>
      <c r="AC18" s="225"/>
      <c r="AD18" s="39"/>
      <c r="AE18" s="210"/>
      <c r="AF18" s="210"/>
      <c r="AG18" s="210"/>
      <c r="AH18" s="128" t="str">
        <f>IF(G18=0," ",G18)</f>
        <v> </v>
      </c>
      <c r="AI18" s="72" t="s">
        <v>7</v>
      </c>
      <c r="AJ18" s="210" t="str">
        <f>IF(I18=0," ",I18)</f>
        <v> </v>
      </c>
      <c r="AK18" s="210"/>
      <c r="AL18" s="72" t="s">
        <v>8</v>
      </c>
      <c r="AM18" s="210" t="str">
        <f>IF(L18=0," ",L18)</f>
        <v> </v>
      </c>
      <c r="AN18" s="210"/>
      <c r="AO18" s="72" t="s">
        <v>9</v>
      </c>
      <c r="AP18" s="210" t="str">
        <f>IF(O18=0," ",O18)</f>
        <v> </v>
      </c>
      <c r="AQ18" s="210"/>
      <c r="AR18" s="72" t="s">
        <v>10</v>
      </c>
      <c r="AS18" s="72" t="s">
        <v>94</v>
      </c>
      <c r="AT18" s="130"/>
      <c r="AU18" s="128"/>
      <c r="AV18" s="72"/>
      <c r="AW18" s="130"/>
      <c r="AX18" s="128"/>
      <c r="AY18" s="118"/>
      <c r="AZ18" s="118"/>
      <c r="BA18" s="119"/>
    </row>
    <row r="19" spans="2:53" ht="21.75" customHeight="1">
      <c r="B19" s="99" t="s">
        <v>2</v>
      </c>
      <c r="C19" s="100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C19" s="34" t="s">
        <v>2</v>
      </c>
      <c r="AD19" s="4"/>
      <c r="AE19" s="184" t="str">
        <f>IF(D19=0," ",D19)</f>
        <v> </v>
      </c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5"/>
    </row>
    <row r="20" spans="2:53" ht="19.5" customHeight="1">
      <c r="B20" s="157" t="s">
        <v>75</v>
      </c>
      <c r="C20" s="101"/>
      <c r="D20" s="144" t="s">
        <v>59</v>
      </c>
      <c r="E20" s="144"/>
      <c r="F20" s="144"/>
      <c r="G20" s="144"/>
      <c r="H20" s="144"/>
      <c r="I20" s="144"/>
      <c r="J20" s="144"/>
      <c r="K20" s="144"/>
      <c r="L20" s="144"/>
      <c r="M20" s="145"/>
      <c r="N20" s="143" t="s">
        <v>60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C20" s="188" t="s">
        <v>36</v>
      </c>
      <c r="AD20" s="6"/>
      <c r="AE20" s="144" t="s">
        <v>59</v>
      </c>
      <c r="AF20" s="144"/>
      <c r="AG20" s="144"/>
      <c r="AH20" s="144"/>
      <c r="AI20" s="144"/>
      <c r="AJ20" s="144"/>
      <c r="AK20" s="144"/>
      <c r="AL20" s="144"/>
      <c r="AM20" s="144"/>
      <c r="AN20" s="145"/>
      <c r="AO20" s="143" t="s">
        <v>60</v>
      </c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5"/>
    </row>
    <row r="21" spans="2:53" ht="19.5" customHeight="1">
      <c r="B21" s="158"/>
      <c r="C21" s="100"/>
      <c r="D21" s="102"/>
      <c r="E21" s="160" t="s">
        <v>61</v>
      </c>
      <c r="F21" s="161"/>
      <c r="G21" s="161"/>
      <c r="H21" s="161"/>
      <c r="I21" s="161"/>
      <c r="J21" s="161"/>
      <c r="K21" s="161"/>
      <c r="L21" s="161"/>
      <c r="M21" s="162"/>
      <c r="N21" s="141"/>
      <c r="O21" s="142"/>
      <c r="P21" s="160" t="s">
        <v>67</v>
      </c>
      <c r="Q21" s="161"/>
      <c r="R21" s="161"/>
      <c r="S21" s="161"/>
      <c r="T21" s="161"/>
      <c r="U21" s="161"/>
      <c r="V21" s="161"/>
      <c r="W21" s="161"/>
      <c r="X21" s="161"/>
      <c r="Y21" s="161"/>
      <c r="Z21" s="162"/>
      <c r="AC21" s="189"/>
      <c r="AD21" s="4"/>
      <c r="AE21" s="48">
        <f aca="true" t="shared" si="0" ref="AE21:AE26">IF(D21=0,"","○")</f>
      </c>
      <c r="AF21" s="148" t="s">
        <v>61</v>
      </c>
      <c r="AG21" s="149"/>
      <c r="AH21" s="149"/>
      <c r="AI21" s="149"/>
      <c r="AJ21" s="149"/>
      <c r="AK21" s="149"/>
      <c r="AL21" s="149"/>
      <c r="AM21" s="149"/>
      <c r="AN21" s="150"/>
      <c r="AO21" s="186">
        <f>IF(N21=0,"","○")</f>
      </c>
      <c r="AP21" s="187"/>
      <c r="AQ21" s="148" t="s">
        <v>67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</row>
    <row r="22" spans="2:53" ht="19.5" customHeight="1">
      <c r="B22" s="158"/>
      <c r="C22" s="103"/>
      <c r="D22" s="102"/>
      <c r="E22" s="160" t="s">
        <v>62</v>
      </c>
      <c r="F22" s="161"/>
      <c r="G22" s="161"/>
      <c r="H22" s="161"/>
      <c r="I22" s="161"/>
      <c r="J22" s="161"/>
      <c r="K22" s="161"/>
      <c r="L22" s="161"/>
      <c r="M22" s="162"/>
      <c r="N22" s="141"/>
      <c r="O22" s="142"/>
      <c r="P22" s="160" t="s">
        <v>68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2"/>
      <c r="AC22" s="189"/>
      <c r="AD22" s="7"/>
      <c r="AE22" s="48">
        <f t="shared" si="0"/>
      </c>
      <c r="AF22" s="148" t="s">
        <v>62</v>
      </c>
      <c r="AG22" s="149"/>
      <c r="AH22" s="149"/>
      <c r="AI22" s="149"/>
      <c r="AJ22" s="149"/>
      <c r="AK22" s="149"/>
      <c r="AL22" s="149"/>
      <c r="AM22" s="149"/>
      <c r="AN22" s="150"/>
      <c r="AO22" s="186">
        <f>IF(N22=0,"","○")</f>
      </c>
      <c r="AP22" s="187"/>
      <c r="AQ22" s="148" t="s">
        <v>68</v>
      </c>
      <c r="AR22" s="149"/>
      <c r="AS22" s="149"/>
      <c r="AT22" s="149"/>
      <c r="AU22" s="149"/>
      <c r="AV22" s="149"/>
      <c r="AW22" s="149"/>
      <c r="AX22" s="149"/>
      <c r="AY22" s="149"/>
      <c r="AZ22" s="149"/>
      <c r="BA22" s="150"/>
    </row>
    <row r="23" spans="2:53" ht="19.5" customHeight="1">
      <c r="B23" s="158"/>
      <c r="C23" s="103"/>
      <c r="D23" s="102"/>
      <c r="E23" s="160" t="s">
        <v>63</v>
      </c>
      <c r="F23" s="161"/>
      <c r="G23" s="161"/>
      <c r="H23" s="161"/>
      <c r="I23" s="161"/>
      <c r="J23" s="161"/>
      <c r="K23" s="161"/>
      <c r="L23" s="161"/>
      <c r="M23" s="162"/>
      <c r="N23" s="141"/>
      <c r="O23" s="142"/>
      <c r="P23" s="160" t="s">
        <v>69</v>
      </c>
      <c r="Q23" s="161"/>
      <c r="R23" s="161"/>
      <c r="S23" s="161"/>
      <c r="T23" s="161"/>
      <c r="U23" s="161"/>
      <c r="V23" s="161"/>
      <c r="W23" s="161"/>
      <c r="X23" s="161"/>
      <c r="Y23" s="161"/>
      <c r="Z23" s="162"/>
      <c r="AC23" s="189"/>
      <c r="AD23" s="7"/>
      <c r="AE23" s="48">
        <f t="shared" si="0"/>
      </c>
      <c r="AF23" s="148" t="s">
        <v>63</v>
      </c>
      <c r="AG23" s="149"/>
      <c r="AH23" s="149"/>
      <c r="AI23" s="149"/>
      <c r="AJ23" s="149"/>
      <c r="AK23" s="149"/>
      <c r="AL23" s="149"/>
      <c r="AM23" s="149"/>
      <c r="AN23" s="150"/>
      <c r="AO23" s="186">
        <f>IF(N23=0,"","○")</f>
      </c>
      <c r="AP23" s="187"/>
      <c r="AQ23" s="148" t="s">
        <v>69</v>
      </c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</row>
    <row r="24" spans="2:53" ht="19.5" customHeight="1">
      <c r="B24" s="158"/>
      <c r="C24" s="103"/>
      <c r="D24" s="102"/>
      <c r="E24" s="160" t="s">
        <v>64</v>
      </c>
      <c r="F24" s="161"/>
      <c r="G24" s="161"/>
      <c r="H24" s="161"/>
      <c r="I24" s="161"/>
      <c r="J24" s="161"/>
      <c r="K24" s="161"/>
      <c r="L24" s="161"/>
      <c r="M24" s="162"/>
      <c r="N24" s="141"/>
      <c r="O24" s="142"/>
      <c r="P24" s="160" t="s">
        <v>70</v>
      </c>
      <c r="Q24" s="161"/>
      <c r="R24" s="161"/>
      <c r="S24" s="161"/>
      <c r="T24" s="161"/>
      <c r="U24" s="161"/>
      <c r="V24" s="161"/>
      <c r="W24" s="161"/>
      <c r="X24" s="161"/>
      <c r="Y24" s="161"/>
      <c r="Z24" s="162"/>
      <c r="AC24" s="189"/>
      <c r="AD24" s="7"/>
      <c r="AE24" s="48">
        <f t="shared" si="0"/>
      </c>
      <c r="AF24" s="148" t="s">
        <v>64</v>
      </c>
      <c r="AG24" s="149"/>
      <c r="AH24" s="149"/>
      <c r="AI24" s="149"/>
      <c r="AJ24" s="149"/>
      <c r="AK24" s="149"/>
      <c r="AL24" s="149"/>
      <c r="AM24" s="149"/>
      <c r="AN24" s="150"/>
      <c r="AO24" s="186">
        <f>IF(N24=0,"","○")</f>
      </c>
      <c r="AP24" s="187"/>
      <c r="AQ24" s="148" t="s">
        <v>70</v>
      </c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</row>
    <row r="25" spans="2:53" ht="19.5" customHeight="1">
      <c r="B25" s="158"/>
      <c r="C25" s="103"/>
      <c r="D25" s="102"/>
      <c r="E25" s="160" t="s">
        <v>65</v>
      </c>
      <c r="F25" s="161"/>
      <c r="G25" s="161"/>
      <c r="H25" s="161"/>
      <c r="I25" s="161"/>
      <c r="J25" s="161"/>
      <c r="K25" s="161"/>
      <c r="L25" s="161"/>
      <c r="M25" s="162"/>
      <c r="N25" s="141"/>
      <c r="O25" s="142"/>
      <c r="P25" s="160" t="s">
        <v>71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2"/>
      <c r="AC25" s="189"/>
      <c r="AD25" s="7"/>
      <c r="AE25" s="48">
        <f t="shared" si="0"/>
      </c>
      <c r="AF25" s="148" t="s">
        <v>65</v>
      </c>
      <c r="AG25" s="149"/>
      <c r="AH25" s="149"/>
      <c r="AI25" s="149"/>
      <c r="AJ25" s="149"/>
      <c r="AK25" s="149"/>
      <c r="AL25" s="149"/>
      <c r="AM25" s="149"/>
      <c r="AN25" s="150"/>
      <c r="AO25" s="186">
        <f>IF(N25=0,"","○")</f>
      </c>
      <c r="AP25" s="187"/>
      <c r="AQ25" s="148" t="s">
        <v>71</v>
      </c>
      <c r="AR25" s="149"/>
      <c r="AS25" s="149"/>
      <c r="AT25" s="149"/>
      <c r="AU25" s="149"/>
      <c r="AV25" s="149"/>
      <c r="AW25" s="149"/>
      <c r="AX25" s="149"/>
      <c r="AY25" s="149"/>
      <c r="AZ25" s="149"/>
      <c r="BA25" s="150"/>
    </row>
    <row r="26" spans="2:53" ht="19.5" customHeight="1">
      <c r="B26" s="159"/>
      <c r="C26" s="103"/>
      <c r="D26" s="102"/>
      <c r="E26" s="160" t="s">
        <v>66</v>
      </c>
      <c r="F26" s="161"/>
      <c r="G26" s="161"/>
      <c r="H26" s="161"/>
      <c r="I26" s="161"/>
      <c r="J26" s="161"/>
      <c r="K26" s="161"/>
      <c r="L26" s="161"/>
      <c r="M26" s="162"/>
      <c r="N26" s="141"/>
      <c r="O26" s="142"/>
      <c r="P26" s="160"/>
      <c r="Q26" s="161"/>
      <c r="R26" s="161"/>
      <c r="S26" s="161"/>
      <c r="T26" s="161"/>
      <c r="U26" s="161"/>
      <c r="V26" s="161"/>
      <c r="W26" s="161"/>
      <c r="X26" s="161"/>
      <c r="Y26" s="161"/>
      <c r="Z26" s="162"/>
      <c r="AC26" s="190"/>
      <c r="AD26" s="7"/>
      <c r="AE26" s="48">
        <f t="shared" si="0"/>
      </c>
      <c r="AF26" s="148" t="s">
        <v>66</v>
      </c>
      <c r="AG26" s="149"/>
      <c r="AH26" s="149"/>
      <c r="AI26" s="149"/>
      <c r="AJ26" s="149"/>
      <c r="AK26" s="149"/>
      <c r="AL26" s="149"/>
      <c r="AM26" s="149"/>
      <c r="AN26" s="150"/>
      <c r="AO26" s="186">
        <f>IF(N26=0,"",N26)</f>
      </c>
      <c r="AP26" s="187"/>
      <c r="AQ26" s="226">
        <f>IF(P26=0,"",P26)</f>
      </c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</row>
    <row r="27" spans="2:53" ht="21" customHeight="1">
      <c r="B27" s="97" t="s">
        <v>3</v>
      </c>
      <c r="C27" s="100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4"/>
      <c r="AC27" s="33" t="s">
        <v>3</v>
      </c>
      <c r="AD27" s="4"/>
      <c r="AE27" s="195" t="str">
        <f>IF(D27=0," ",D27)</f>
        <v> </v>
      </c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6"/>
    </row>
    <row r="28" spans="2:53" ht="21" customHeight="1">
      <c r="B28" s="97" t="s">
        <v>4</v>
      </c>
      <c r="C28" s="103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8" t="s">
        <v>12</v>
      </c>
      <c r="P28" s="218"/>
      <c r="Q28" s="98"/>
      <c r="R28" s="98"/>
      <c r="S28" s="98"/>
      <c r="T28" s="98"/>
      <c r="U28" s="98"/>
      <c r="V28" s="98"/>
      <c r="W28" s="98"/>
      <c r="X28" s="98"/>
      <c r="Y28" s="98"/>
      <c r="Z28" s="105"/>
      <c r="AC28" s="33" t="s">
        <v>4</v>
      </c>
      <c r="AD28" s="7"/>
      <c r="AE28" s="63"/>
      <c r="AF28" s="63"/>
      <c r="AG28" s="63"/>
      <c r="AH28" s="63"/>
      <c r="AI28" s="63"/>
      <c r="AJ28" s="204" t="str">
        <f>IF(D28=0," ",D28)</f>
        <v> </v>
      </c>
      <c r="AK28" s="204"/>
      <c r="AL28" s="204"/>
      <c r="AM28" s="204"/>
      <c r="AN28" s="204"/>
      <c r="AO28" s="204"/>
      <c r="AP28" s="223" t="s">
        <v>12</v>
      </c>
      <c r="AQ28" s="223"/>
      <c r="AR28" s="62"/>
      <c r="AS28" s="62"/>
      <c r="AT28" s="62"/>
      <c r="AU28" s="62"/>
      <c r="AV28" s="62"/>
      <c r="AW28" s="62"/>
      <c r="AX28" s="62"/>
      <c r="AY28" s="62"/>
      <c r="AZ28" s="62"/>
      <c r="BA28" s="64"/>
    </row>
    <row r="29" spans="2:53" ht="36" customHeight="1">
      <c r="B29" s="106" t="s">
        <v>72</v>
      </c>
      <c r="C29" s="103"/>
      <c r="D29" s="107"/>
      <c r="E29" s="107"/>
      <c r="F29" s="108" t="s">
        <v>56</v>
      </c>
      <c r="G29" s="108"/>
      <c r="H29" s="108"/>
      <c r="I29" s="108"/>
      <c r="J29" s="212"/>
      <c r="K29" s="212"/>
      <c r="L29" s="212"/>
      <c r="M29" s="212"/>
      <c r="N29" s="108" t="s">
        <v>13</v>
      </c>
      <c r="O29" s="104"/>
      <c r="P29" s="98"/>
      <c r="Q29" s="208"/>
      <c r="R29" s="208"/>
      <c r="S29" s="109"/>
      <c r="T29" s="98"/>
      <c r="U29" s="109"/>
      <c r="V29" s="109"/>
      <c r="W29" s="98"/>
      <c r="X29" s="98"/>
      <c r="Y29" s="98"/>
      <c r="Z29" s="105"/>
      <c r="AC29" s="47" t="s">
        <v>72</v>
      </c>
      <c r="AD29" s="7"/>
      <c r="AE29" s="65"/>
      <c r="AF29" s="65"/>
      <c r="AG29" s="52" t="s">
        <v>56</v>
      </c>
      <c r="AH29" s="52"/>
      <c r="AI29" s="52"/>
      <c r="AJ29" s="203" t="str">
        <f>IF(J29=0," ",J29)</f>
        <v> </v>
      </c>
      <c r="AK29" s="204"/>
      <c r="AL29" s="204"/>
      <c r="AM29" s="204"/>
      <c r="AN29" s="204"/>
      <c r="AO29" s="63" t="s">
        <v>13</v>
      </c>
      <c r="AP29" s="49"/>
      <c r="AQ29" s="62"/>
      <c r="AR29" s="192"/>
      <c r="AS29" s="192"/>
      <c r="AT29" s="51"/>
      <c r="AU29" s="62"/>
      <c r="AV29" s="51"/>
      <c r="AW29" s="51"/>
      <c r="AX29" s="62"/>
      <c r="AY29" s="62"/>
      <c r="AZ29" s="62"/>
      <c r="BA29" s="64"/>
    </row>
    <row r="30" spans="2:53" ht="18" customHeight="1">
      <c r="B30" s="219" t="s">
        <v>5</v>
      </c>
      <c r="C30" s="100"/>
      <c r="D30" s="110" t="s">
        <v>25</v>
      </c>
      <c r="E30" s="11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12" t="s">
        <v>58</v>
      </c>
      <c r="S30" s="111" t="s">
        <v>57</v>
      </c>
      <c r="T30" s="182"/>
      <c r="U30" s="209"/>
      <c r="V30" s="209"/>
      <c r="W30" s="209"/>
      <c r="X30" s="209"/>
      <c r="Y30" s="209"/>
      <c r="Z30" s="113" t="s">
        <v>26</v>
      </c>
      <c r="AC30" s="221" t="s">
        <v>5</v>
      </c>
      <c r="AD30" s="4"/>
      <c r="AE30" s="66" t="s">
        <v>25</v>
      </c>
      <c r="AF30" s="66"/>
      <c r="AG30" s="163" t="str">
        <f>IF(F30=0," ",F30)</f>
        <v> </v>
      </c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68" t="s">
        <v>58</v>
      </c>
      <c r="AT30" s="67" t="s">
        <v>57</v>
      </c>
      <c r="AU30" s="165" t="str">
        <f>IF(T30=0," ",T30)</f>
        <v> </v>
      </c>
      <c r="AV30" s="165"/>
      <c r="AW30" s="165"/>
      <c r="AX30" s="165"/>
      <c r="AY30" s="165"/>
      <c r="AZ30" s="165"/>
      <c r="BA30" s="69" t="s">
        <v>26</v>
      </c>
    </row>
    <row r="31" spans="2:53" ht="18" customHeight="1">
      <c r="B31" s="219"/>
      <c r="C31" s="114"/>
      <c r="D31" s="152" t="s">
        <v>95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220"/>
      <c r="AC31" s="221"/>
      <c r="AD31" s="37"/>
      <c r="AE31" s="210" t="str">
        <f>IF(D31=0," ",D31)</f>
        <v>申請者に同じ</v>
      </c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1"/>
    </row>
    <row r="32" spans="2:26" ht="13.5"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2:53" ht="26.25" customHeight="1">
      <c r="B33" s="213" t="s">
        <v>35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C33" s="191" t="s">
        <v>35</v>
      </c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</row>
    <row r="34" spans="2:40" ht="17.25" customHeight="1">
      <c r="B34" s="156" t="s">
        <v>33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C34" s="206" t="s">
        <v>33</v>
      </c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2:40" ht="17.25" customHeight="1">
      <c r="B35" s="156" t="s">
        <v>14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C35" s="206" t="s">
        <v>14</v>
      </c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2:26" ht="9" customHeight="1"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53" ht="21" customHeight="1">
      <c r="A37" s="5"/>
      <c r="B37" s="103" t="s">
        <v>15</v>
      </c>
      <c r="C37" s="103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108" t="s">
        <v>16</v>
      </c>
      <c r="O37" s="108"/>
      <c r="P37" s="108"/>
      <c r="Q37" s="98"/>
      <c r="R37" s="98"/>
      <c r="S37" s="98"/>
      <c r="T37" s="98"/>
      <c r="U37" s="98"/>
      <c r="V37" s="98"/>
      <c r="W37" s="98"/>
      <c r="X37" s="98"/>
      <c r="Y37" s="98"/>
      <c r="Z37" s="105"/>
      <c r="AB37" s="5"/>
      <c r="AC37" s="7" t="s">
        <v>15</v>
      </c>
      <c r="AD37" s="7"/>
      <c r="AE37" s="207">
        <f>IF(D37=0,"",D37)</f>
      </c>
      <c r="AF37" s="207"/>
      <c r="AG37" s="207"/>
      <c r="AH37" s="207"/>
      <c r="AI37" s="207"/>
      <c r="AJ37" s="207"/>
      <c r="AK37" s="207"/>
      <c r="AL37" s="207"/>
      <c r="AM37" s="207"/>
      <c r="AN37" s="207"/>
      <c r="AO37" s="63" t="s">
        <v>16</v>
      </c>
      <c r="AP37" s="63"/>
      <c r="AQ37" s="63"/>
      <c r="AR37" s="62"/>
      <c r="AS37" s="62"/>
      <c r="AT37" s="62"/>
      <c r="AU37" s="62"/>
      <c r="AV37" s="62"/>
      <c r="AW37" s="62"/>
      <c r="AX37" s="62"/>
      <c r="AY37" s="62"/>
      <c r="AZ37" s="62"/>
      <c r="BA37" s="64"/>
    </row>
    <row r="38" spans="1:53" ht="7.5" customHeight="1">
      <c r="A38" s="5"/>
      <c r="B38" s="115"/>
      <c r="C38" s="10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3"/>
      <c r="AB38" s="5"/>
      <c r="AC38" s="38"/>
      <c r="AD38" s="4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9"/>
    </row>
    <row r="39" spans="1:53" ht="21" customHeight="1">
      <c r="A39" s="5"/>
      <c r="B39" s="115"/>
      <c r="C39" s="1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83"/>
      <c r="O39" s="116" t="s">
        <v>99</v>
      </c>
      <c r="P39" s="116"/>
      <c r="Q39" s="138"/>
      <c r="R39" s="138"/>
      <c r="S39" s="117" t="s">
        <v>6</v>
      </c>
      <c r="T39" s="138"/>
      <c r="U39" s="138"/>
      <c r="V39" s="117" t="s">
        <v>7</v>
      </c>
      <c r="W39" s="138"/>
      <c r="X39" s="138"/>
      <c r="Y39" s="110" t="s">
        <v>8</v>
      </c>
      <c r="Z39" s="113"/>
      <c r="AB39" s="5"/>
      <c r="AC39" s="38"/>
      <c r="AD39" s="4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P39" s="55" t="s">
        <v>99</v>
      </c>
      <c r="AQ39" s="55"/>
      <c r="AR39" s="147" t="str">
        <f>IF(Q39=0," ",Q39)</f>
        <v> </v>
      </c>
      <c r="AS39" s="147"/>
      <c r="AT39" s="66" t="s">
        <v>6</v>
      </c>
      <c r="AU39" s="147" t="str">
        <f>IF(T39=0," ",T39)</f>
        <v> </v>
      </c>
      <c r="AV39" s="147"/>
      <c r="AW39" s="66" t="s">
        <v>7</v>
      </c>
      <c r="AX39" s="147" t="str">
        <f>IF(W39=0," ",W39)</f>
        <v> </v>
      </c>
      <c r="AY39" s="147"/>
      <c r="AZ39" s="66" t="s">
        <v>8</v>
      </c>
      <c r="BA39" s="69"/>
    </row>
    <row r="40" spans="1:53" ht="21.75" customHeight="1">
      <c r="A40" s="5"/>
      <c r="B40" s="139" t="str">
        <f>IF(L11=0," ",L11)</f>
        <v> </v>
      </c>
      <c r="C40" s="140"/>
      <c r="D40" s="140"/>
      <c r="E40" s="140"/>
      <c r="F40" s="140"/>
      <c r="G40" s="140"/>
      <c r="H40" s="140"/>
      <c r="I40" s="5"/>
      <c r="J40" s="5"/>
      <c r="L40" s="13"/>
      <c r="M40" s="46" t="s">
        <v>32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5"/>
      <c r="Y40" s="5"/>
      <c r="Z40" s="36"/>
      <c r="AB40" s="5"/>
      <c r="AC40" s="139" t="str">
        <f>B40</f>
        <v> </v>
      </c>
      <c r="AD40" s="140"/>
      <c r="AE40" s="140"/>
      <c r="AF40" s="140"/>
      <c r="AG40" s="140"/>
      <c r="AH40" s="140"/>
      <c r="AI40" s="140"/>
      <c r="AJ40" s="66"/>
      <c r="AK40" s="66"/>
      <c r="AM40" s="55"/>
      <c r="AN40" s="46" t="s">
        <v>32</v>
      </c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66"/>
      <c r="AZ40" s="66"/>
      <c r="BA40" s="69"/>
    </row>
    <row r="41" spans="1:53" ht="21" customHeight="1">
      <c r="A41" s="5"/>
      <c r="B41" s="139" t="str">
        <f>IF(L12=0," ",L12)</f>
        <v> </v>
      </c>
      <c r="C41" s="140"/>
      <c r="D41" s="140"/>
      <c r="E41" s="140"/>
      <c r="F41" s="140"/>
      <c r="G41" s="140"/>
      <c r="H41" s="140"/>
      <c r="I41" s="13" t="s">
        <v>34</v>
      </c>
      <c r="J41" s="13"/>
      <c r="K41" s="5"/>
      <c r="L41" s="5"/>
      <c r="M41" s="15" t="s">
        <v>104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5"/>
      <c r="Y41" s="5"/>
      <c r="Z41" s="36"/>
      <c r="AB41" s="5"/>
      <c r="AC41" s="139" t="str">
        <f>B41</f>
        <v> </v>
      </c>
      <c r="AD41" s="140"/>
      <c r="AE41" s="140"/>
      <c r="AF41" s="140"/>
      <c r="AG41" s="140"/>
      <c r="AH41" s="140"/>
      <c r="AI41" s="140"/>
      <c r="AJ41" s="55" t="s">
        <v>34</v>
      </c>
      <c r="AK41" s="55"/>
      <c r="AL41" s="66"/>
      <c r="AM41" s="66"/>
      <c r="AN41" s="15" t="s">
        <v>104</v>
      </c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66"/>
      <c r="AZ41" s="66"/>
      <c r="BA41" s="69"/>
    </row>
    <row r="42" spans="2:53" ht="8.25" customHeight="1">
      <c r="B42" s="39"/>
      <c r="C42" s="3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C42" s="39"/>
      <c r="AD42" s="37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</row>
    <row r="43" ht="11.25" customHeight="1"/>
    <row r="44" spans="1:54" ht="21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30"/>
    </row>
    <row r="45" spans="1:54" s="19" customFormat="1" ht="19.5" customHeight="1">
      <c r="A45" s="18"/>
      <c r="B45" s="23"/>
      <c r="C45" s="15"/>
      <c r="D45" s="15"/>
      <c r="E45" s="15"/>
      <c r="F45" s="15"/>
      <c r="G45" s="22"/>
      <c r="H45" s="22"/>
      <c r="I45" s="2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"/>
      <c r="AA45" s="1"/>
      <c r="AB45" s="18"/>
      <c r="AC45" s="23"/>
      <c r="AD45" s="15"/>
      <c r="AE45" s="71"/>
      <c r="AF45" s="71"/>
      <c r="AG45" s="71"/>
      <c r="AH45" s="74"/>
      <c r="AI45" s="74"/>
      <c r="AJ45" s="74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53"/>
      <c r="BB45" s="1"/>
    </row>
    <row r="46" spans="1:54" s="19" customFormat="1" ht="19.5" customHeight="1">
      <c r="A46" s="18"/>
      <c r="B46" s="2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"/>
      <c r="AA46" s="1"/>
      <c r="AB46" s="18"/>
      <c r="AC46" s="23"/>
      <c r="AD46" s="15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53"/>
      <c r="BB46" s="1"/>
    </row>
    <row r="47" spans="1:54" s="19" customFormat="1" ht="19.5" customHeight="1">
      <c r="A47" s="18"/>
      <c r="B47" s="146" t="s">
        <v>30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44"/>
      <c r="Z47" s="1"/>
      <c r="AA47" s="1"/>
      <c r="AB47" s="18"/>
      <c r="AC47" s="146" t="s">
        <v>30</v>
      </c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75"/>
      <c r="BA47" s="53"/>
      <c r="BB47" s="1"/>
    </row>
    <row r="48" spans="1:54" s="19" customFormat="1" ht="19.5" customHeight="1">
      <c r="A48" s="18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23"/>
      <c r="O48" s="23"/>
      <c r="P48" s="23"/>
      <c r="Q48" s="23"/>
      <c r="R48" s="23"/>
      <c r="S48" s="23"/>
      <c r="T48" s="23"/>
      <c r="U48" s="23"/>
      <c r="V48" s="23"/>
      <c r="W48" s="15"/>
      <c r="X48" s="15"/>
      <c r="Y48" s="15"/>
      <c r="Z48" s="1"/>
      <c r="AA48" s="1"/>
      <c r="AB48" s="18"/>
      <c r="AD48" s="15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53"/>
      <c r="BB48" s="1"/>
    </row>
    <row r="49" spans="1:54" s="19" customFormat="1" ht="19.5" customHeight="1">
      <c r="A49" s="18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"/>
      <c r="AA49" s="1"/>
      <c r="AB49" s="18"/>
      <c r="AD49" s="15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53"/>
      <c r="BB49" s="1"/>
    </row>
    <row r="50" spans="1:54" s="19" customFormat="1" ht="19.5" customHeight="1">
      <c r="A50" s="18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"/>
      <c r="AA50" s="1"/>
      <c r="AB50" s="18"/>
      <c r="AD50" s="15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53"/>
      <c r="BB50" s="1"/>
    </row>
    <row r="51" spans="1:54" s="19" customFormat="1" ht="19.5" customHeight="1">
      <c r="A51" s="18"/>
      <c r="B51" s="23" t="s">
        <v>39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"/>
      <c r="AA51" s="1"/>
      <c r="AB51" s="18"/>
      <c r="AC51" s="23" t="s">
        <v>39</v>
      </c>
      <c r="AD51" s="15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53"/>
      <c r="BB51" s="1"/>
    </row>
    <row r="52" spans="1:54" s="19" customFormat="1" ht="19.5" customHeight="1">
      <c r="A52" s="18"/>
      <c r="B52" s="23" t="s">
        <v>40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"/>
      <c r="AA52" s="1"/>
      <c r="AB52" s="18"/>
      <c r="AC52" s="23" t="s">
        <v>40</v>
      </c>
      <c r="AD52" s="15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53"/>
      <c r="BB52" s="1"/>
    </row>
    <row r="53" spans="1:54" s="19" customFormat="1" ht="19.5" customHeight="1">
      <c r="A53" s="18"/>
      <c r="B53" s="23" t="s">
        <v>41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"/>
      <c r="AA53" s="1"/>
      <c r="AB53" s="18"/>
      <c r="AC53" s="23" t="s">
        <v>41</v>
      </c>
      <c r="AD53" s="15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53"/>
      <c r="BB53" s="1"/>
    </row>
    <row r="54" spans="1:54" s="19" customFormat="1" ht="19.5" customHeight="1">
      <c r="A54" s="18"/>
      <c r="B54" s="23" t="s">
        <v>42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"/>
      <c r="AA54" s="1"/>
      <c r="AB54" s="18"/>
      <c r="AC54" s="23" t="s">
        <v>42</v>
      </c>
      <c r="AD54" s="15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53"/>
      <c r="BB54" s="1"/>
    </row>
    <row r="55" spans="1:54" s="19" customFormat="1" ht="19.5" customHeight="1">
      <c r="A55" s="18"/>
      <c r="B55" s="23" t="s">
        <v>43</v>
      </c>
      <c r="C55" s="15"/>
      <c r="D55" s="15"/>
      <c r="E55" s="15"/>
      <c r="F55" s="15"/>
      <c r="G55" s="15"/>
      <c r="H55" s="15"/>
      <c r="I55" s="15"/>
      <c r="J55" s="15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5"/>
      <c r="V55" s="15"/>
      <c r="W55" s="15"/>
      <c r="X55" s="15"/>
      <c r="Y55" s="15"/>
      <c r="Z55" s="1"/>
      <c r="AA55" s="1"/>
      <c r="AB55" s="18"/>
      <c r="AC55" s="23" t="s">
        <v>43</v>
      </c>
      <c r="AD55" s="15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53"/>
      <c r="BB55" s="1"/>
    </row>
    <row r="56" spans="1:54" s="19" customFormat="1" ht="19.5" customHeight="1">
      <c r="A56" s="18"/>
      <c r="B56" s="23" t="s">
        <v>44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"/>
      <c r="AA56" s="1"/>
      <c r="AB56" s="18"/>
      <c r="AC56" s="23" t="s">
        <v>44</v>
      </c>
      <c r="AD56" s="15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53"/>
      <c r="BB56" s="1"/>
    </row>
    <row r="57" spans="1:54" s="19" customFormat="1" ht="19.5" customHeight="1">
      <c r="A57" s="18"/>
      <c r="B57" s="23" t="s">
        <v>45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"/>
      <c r="AA57" s="1"/>
      <c r="AB57" s="18"/>
      <c r="AC57" s="23" t="s">
        <v>45</v>
      </c>
      <c r="AD57" s="15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53"/>
      <c r="BB57" s="1"/>
    </row>
    <row r="58" spans="1:54" s="19" customFormat="1" ht="19.5" customHeight="1">
      <c r="A58" s="18"/>
      <c r="B58" s="23" t="s">
        <v>46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"/>
      <c r="AA58" s="1"/>
      <c r="AB58" s="18"/>
      <c r="AC58" s="23" t="s">
        <v>46</v>
      </c>
      <c r="AD58" s="15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53"/>
      <c r="BB58" s="1"/>
    </row>
    <row r="59" spans="1:54" s="19" customFormat="1" ht="19.5" customHeight="1">
      <c r="A59" s="18"/>
      <c r="B59" s="23" t="s">
        <v>47</v>
      </c>
      <c r="C59" s="15"/>
      <c r="D59" s="1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15"/>
      <c r="Y59" s="15"/>
      <c r="Z59" s="1"/>
      <c r="AA59" s="1"/>
      <c r="AB59" s="18"/>
      <c r="AC59" s="23" t="s">
        <v>47</v>
      </c>
      <c r="AD59" s="15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53"/>
      <c r="BB59" s="1"/>
    </row>
    <row r="60" spans="1:54" s="19" customFormat="1" ht="19.5" customHeight="1">
      <c r="A60" s="18"/>
      <c r="B60" s="23" t="s">
        <v>48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"/>
      <c r="AA60" s="1"/>
      <c r="AB60" s="18"/>
      <c r="AC60" s="23" t="s">
        <v>48</v>
      </c>
      <c r="AD60" s="15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53"/>
      <c r="BB60" s="1"/>
    </row>
    <row r="61" spans="1:54" s="29" customFormat="1" ht="19.5" customHeight="1">
      <c r="A61" s="21"/>
      <c r="B61" s="23" t="s">
        <v>49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28"/>
      <c r="AA61" s="28"/>
      <c r="AB61" s="21"/>
      <c r="AC61" s="23" t="s">
        <v>49</v>
      </c>
      <c r="AD61" s="16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60"/>
      <c r="BB61" s="28"/>
    </row>
    <row r="62" spans="1:54" s="19" customFormat="1" ht="19.5" customHeight="1">
      <c r="A62" s="18"/>
      <c r="B62" s="23" t="s">
        <v>50</v>
      </c>
      <c r="C62" s="15"/>
      <c r="D62" s="15"/>
      <c r="E62" s="15"/>
      <c r="F62" s="24"/>
      <c r="G62" s="24"/>
      <c r="H62" s="24"/>
      <c r="I62" s="24"/>
      <c r="J62" s="24"/>
      <c r="K62" s="24"/>
      <c r="L62" s="24"/>
      <c r="M62" s="15"/>
      <c r="N62" s="15"/>
      <c r="O62" s="15"/>
      <c r="P62" s="15"/>
      <c r="Q62" s="24"/>
      <c r="R62" s="24"/>
      <c r="S62" s="24"/>
      <c r="T62" s="24"/>
      <c r="U62" s="24"/>
      <c r="V62" s="24"/>
      <c r="W62" s="24"/>
      <c r="X62" s="24"/>
      <c r="Y62" s="24"/>
      <c r="Z62" s="1"/>
      <c r="AA62" s="1"/>
      <c r="AB62" s="18"/>
      <c r="AC62" s="23" t="s">
        <v>50</v>
      </c>
      <c r="AD62" s="15"/>
      <c r="AE62" s="71"/>
      <c r="AF62" s="71"/>
      <c r="AG62" s="76"/>
      <c r="AH62" s="76"/>
      <c r="AI62" s="76"/>
      <c r="AJ62" s="76"/>
      <c r="AK62" s="76"/>
      <c r="AL62" s="76"/>
      <c r="AM62" s="76"/>
      <c r="AN62" s="71"/>
      <c r="AO62" s="71"/>
      <c r="AP62" s="71"/>
      <c r="AQ62" s="71"/>
      <c r="AR62" s="76"/>
      <c r="AS62" s="76"/>
      <c r="AT62" s="76"/>
      <c r="AU62" s="76"/>
      <c r="AV62" s="76"/>
      <c r="AW62" s="76"/>
      <c r="AX62" s="76"/>
      <c r="AY62" s="76"/>
      <c r="AZ62" s="76"/>
      <c r="BA62" s="53"/>
      <c r="BB62" s="1"/>
    </row>
    <row r="63" spans="1:54" s="19" customFormat="1" ht="19.5" customHeight="1">
      <c r="A63" s="18"/>
      <c r="B63" s="23" t="s">
        <v>27</v>
      </c>
      <c r="C63" s="15"/>
      <c r="D63" s="15"/>
      <c r="E63" s="15"/>
      <c r="F63" s="24"/>
      <c r="G63" s="24"/>
      <c r="H63" s="24"/>
      <c r="I63" s="24"/>
      <c r="J63" s="24"/>
      <c r="K63" s="24"/>
      <c r="L63" s="24"/>
      <c r="M63" s="15"/>
      <c r="N63" s="15"/>
      <c r="O63" s="15"/>
      <c r="P63" s="15"/>
      <c r="Q63" s="24"/>
      <c r="R63" s="24"/>
      <c r="S63" s="24"/>
      <c r="T63" s="24"/>
      <c r="U63" s="24"/>
      <c r="V63" s="24"/>
      <c r="W63" s="24"/>
      <c r="X63" s="24"/>
      <c r="Y63" s="24"/>
      <c r="Z63" s="1"/>
      <c r="AA63" s="1"/>
      <c r="AB63" s="18"/>
      <c r="AC63" s="23" t="s">
        <v>27</v>
      </c>
      <c r="AD63" s="15"/>
      <c r="AE63" s="71"/>
      <c r="AF63" s="71"/>
      <c r="AG63" s="76"/>
      <c r="AH63" s="76"/>
      <c r="AI63" s="76"/>
      <c r="AJ63" s="76"/>
      <c r="AK63" s="76"/>
      <c r="AL63" s="76"/>
      <c r="AM63" s="76"/>
      <c r="AN63" s="71"/>
      <c r="AO63" s="71"/>
      <c r="AP63" s="71"/>
      <c r="AQ63" s="71"/>
      <c r="AR63" s="76"/>
      <c r="AS63" s="76"/>
      <c r="AT63" s="76"/>
      <c r="AU63" s="76"/>
      <c r="AV63" s="76"/>
      <c r="AW63" s="76"/>
      <c r="AX63" s="76"/>
      <c r="AY63" s="76"/>
      <c r="AZ63" s="76"/>
      <c r="BA63" s="53"/>
      <c r="BB63" s="1"/>
    </row>
    <row r="64" spans="1:54" s="19" customFormat="1" ht="19.5" customHeight="1">
      <c r="A64" s="18"/>
      <c r="B64" s="16" t="s">
        <v>28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"/>
      <c r="AA64" s="1"/>
      <c r="AB64" s="18"/>
      <c r="AC64" s="16" t="s">
        <v>28</v>
      </c>
      <c r="AD64" s="15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53"/>
      <c r="BB64" s="1"/>
    </row>
    <row r="65" spans="1:54" s="19" customFormat="1" ht="19.5" customHeight="1">
      <c r="A65" s="18"/>
      <c r="B65" s="23" t="s">
        <v>51</v>
      </c>
      <c r="C65" s="15"/>
      <c r="D65" s="23"/>
      <c r="E65" s="23"/>
      <c r="F65" s="23"/>
      <c r="G65" s="23"/>
      <c r="H65" s="23"/>
      <c r="I65" s="23"/>
      <c r="J65" s="23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"/>
      <c r="AA65" s="1"/>
      <c r="AB65" s="18"/>
      <c r="AC65" s="23" t="s">
        <v>51</v>
      </c>
      <c r="AD65" s="15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53"/>
      <c r="BB65" s="1"/>
    </row>
    <row r="66" spans="1:54" s="19" customFormat="1" ht="19.5" customHeight="1">
      <c r="A66" s="18"/>
      <c r="B66" s="23" t="s">
        <v>52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"/>
      <c r="AA66" s="1"/>
      <c r="AB66" s="18"/>
      <c r="AC66" s="23" t="s">
        <v>52</v>
      </c>
      <c r="AD66" s="15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53"/>
      <c r="BB66" s="1"/>
    </row>
    <row r="67" spans="1:54" s="19" customFormat="1" ht="19.5" customHeight="1">
      <c r="A67" s="18"/>
      <c r="B67" s="23" t="s">
        <v>29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"/>
      <c r="AA67" s="1"/>
      <c r="AB67" s="18"/>
      <c r="AC67" s="23" t="s">
        <v>29</v>
      </c>
      <c r="AD67" s="15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53"/>
      <c r="BB67" s="1"/>
    </row>
    <row r="68" spans="1:54" s="19" customFormat="1" ht="19.5" customHeight="1">
      <c r="A68" s="18"/>
      <c r="B68" s="23" t="s">
        <v>31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"/>
      <c r="AA68" s="1"/>
      <c r="AB68" s="18"/>
      <c r="AC68" s="23" t="s">
        <v>31</v>
      </c>
      <c r="AD68" s="15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53"/>
      <c r="BB68" s="1"/>
    </row>
    <row r="69" spans="1:54" s="19" customFormat="1" ht="19.5" customHeight="1">
      <c r="A69" s="18"/>
      <c r="B69" s="23" t="s">
        <v>53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"/>
      <c r="AA69" s="1"/>
      <c r="AB69" s="18"/>
      <c r="AC69" s="23" t="s">
        <v>53</v>
      </c>
      <c r="AD69" s="15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53"/>
      <c r="BB69" s="1"/>
    </row>
    <row r="70" spans="1:54" s="19" customFormat="1" ht="19.5" customHeight="1">
      <c r="A70" s="18"/>
      <c r="B70" s="23" t="s">
        <v>54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"/>
      <c r="AA70" s="1"/>
      <c r="AB70" s="18"/>
      <c r="AC70" s="23" t="s">
        <v>54</v>
      </c>
      <c r="AD70" s="15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53"/>
      <c r="BB70" s="1"/>
    </row>
    <row r="71" spans="1:54" s="19" customFormat="1" ht="19.5" customHeight="1">
      <c r="A71" s="18"/>
      <c r="B71" s="23" t="s">
        <v>102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"/>
      <c r="AA71" s="1"/>
      <c r="AB71" s="18"/>
      <c r="AC71" s="23" t="s">
        <v>102</v>
      </c>
      <c r="AD71" s="15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53"/>
      <c r="BB71" s="1"/>
    </row>
    <row r="72" spans="1:54" s="19" customFormat="1" ht="19.5" customHeight="1">
      <c r="A72" s="18"/>
      <c r="B72" s="23" t="s">
        <v>101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"/>
      <c r="AA72" s="1"/>
      <c r="AB72" s="18"/>
      <c r="AC72" s="23" t="s">
        <v>101</v>
      </c>
      <c r="AD72" s="15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53"/>
      <c r="BB72" s="1"/>
    </row>
    <row r="73" spans="1:54" s="19" customFormat="1" ht="19.5" customHeight="1">
      <c r="A73" s="18"/>
      <c r="B73" s="2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"/>
      <c r="AA73" s="1"/>
      <c r="AB73" s="18"/>
      <c r="AC73" s="23"/>
      <c r="AD73" s="15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53"/>
      <c r="BB73" s="1"/>
    </row>
    <row r="74" spans="1:54" s="19" customFormat="1" ht="19.5" customHeight="1">
      <c r="A74" s="18"/>
      <c r="B74" s="23"/>
      <c r="C74" s="15"/>
      <c r="D74" s="23"/>
      <c r="E74" s="23"/>
      <c r="F74" s="23"/>
      <c r="G74" s="23"/>
      <c r="H74" s="23"/>
      <c r="I74" s="23"/>
      <c r="J74" s="23"/>
      <c r="K74" s="23"/>
      <c r="L74" s="23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"/>
      <c r="AA74" s="15"/>
      <c r="AB74" s="18"/>
      <c r="AC74" s="23"/>
      <c r="AD74" s="15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53"/>
      <c r="BB74" s="15"/>
    </row>
    <row r="75" spans="1:54" s="19" customFormat="1" ht="19.5" customHeight="1">
      <c r="A75" s="18"/>
      <c r="B75" s="2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"/>
      <c r="AA75" s="15"/>
      <c r="AB75" s="18"/>
      <c r="AC75" s="23"/>
      <c r="AD75" s="15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53"/>
      <c r="BB75" s="15"/>
    </row>
    <row r="76" spans="1:54" s="19" customFormat="1" ht="19.5" customHeight="1">
      <c r="A76" s="18"/>
      <c r="B76" s="2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23"/>
      <c r="P76" s="23"/>
      <c r="Q76" s="23"/>
      <c r="R76" s="23"/>
      <c r="S76" s="23"/>
      <c r="T76" s="23"/>
      <c r="U76" s="23"/>
      <c r="V76" s="23"/>
      <c r="W76" s="15"/>
      <c r="X76" s="15"/>
      <c r="Y76" s="15"/>
      <c r="Z76" s="1"/>
      <c r="AA76" s="15"/>
      <c r="AB76" s="18"/>
      <c r="AC76" s="23"/>
      <c r="AD76" s="15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53"/>
      <c r="BB76" s="15"/>
    </row>
    <row r="77" spans="1:54" s="19" customFormat="1" ht="19.5" customHeight="1">
      <c r="A77" s="18"/>
      <c r="B77" s="25"/>
      <c r="C77" s="2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A77" s="18"/>
      <c r="AB77" s="18"/>
      <c r="AC77" s="25"/>
      <c r="AD77" s="20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8"/>
      <c r="BB77" s="18"/>
    </row>
    <row r="78" spans="1:54" s="19" customFormat="1" ht="19.5" customHeight="1">
      <c r="A78" s="18"/>
      <c r="B78" s="25"/>
      <c r="C78" s="20"/>
      <c r="D78" s="18"/>
      <c r="E78" s="18"/>
      <c r="F78" s="18"/>
      <c r="G78" s="18"/>
      <c r="H78" s="18"/>
      <c r="I78" s="1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8"/>
      <c r="Y78" s="18"/>
      <c r="AA78" s="18"/>
      <c r="AB78" s="18"/>
      <c r="AC78" s="25"/>
      <c r="AD78" s="20"/>
      <c r="AE78" s="77"/>
      <c r="AF78" s="77"/>
      <c r="AG78" s="77"/>
      <c r="AH78" s="77"/>
      <c r="AI78" s="77"/>
      <c r="AJ78" s="77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7"/>
      <c r="AZ78" s="77"/>
      <c r="BA78" s="78"/>
      <c r="BB78" s="18"/>
    </row>
    <row r="79" spans="1:54" s="19" customFormat="1" ht="19.5" customHeight="1">
      <c r="A79" s="18"/>
      <c r="B79" s="25"/>
      <c r="C79" s="20"/>
      <c r="D79" s="18"/>
      <c r="E79" s="18"/>
      <c r="F79" s="18"/>
      <c r="G79" s="18"/>
      <c r="H79" s="18"/>
      <c r="I79" s="18"/>
      <c r="J79" s="18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8"/>
      <c r="X79" s="18"/>
      <c r="Y79" s="18"/>
      <c r="AA79" s="18"/>
      <c r="AB79" s="18"/>
      <c r="AC79" s="25"/>
      <c r="AD79" s="20"/>
      <c r="AE79" s="77"/>
      <c r="AF79" s="77"/>
      <c r="AG79" s="77"/>
      <c r="AH79" s="77"/>
      <c r="AI79" s="77"/>
      <c r="AJ79" s="77"/>
      <c r="AK79" s="77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7"/>
      <c r="AY79" s="77"/>
      <c r="AZ79" s="77"/>
      <c r="BA79" s="78"/>
      <c r="BB79" s="18"/>
    </row>
    <row r="80" spans="1:54" ht="19.5" customHeight="1">
      <c r="A80" s="5"/>
      <c r="B80" s="26"/>
      <c r="C80" s="4"/>
      <c r="D80" s="5"/>
      <c r="E80" s="5"/>
      <c r="F80" s="5"/>
      <c r="G80" s="5"/>
      <c r="H80" s="15"/>
      <c r="I80" s="15"/>
      <c r="J80" s="10"/>
      <c r="K80" s="10"/>
      <c r="L80" s="10"/>
      <c r="M80" s="1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AA80" s="5"/>
      <c r="AB80" s="5"/>
      <c r="AC80" s="26"/>
      <c r="AD80" s="4"/>
      <c r="AE80" s="66"/>
      <c r="AF80" s="66"/>
      <c r="AG80" s="66"/>
      <c r="AH80" s="66"/>
      <c r="AI80" s="71"/>
      <c r="AJ80" s="71"/>
      <c r="AK80" s="56"/>
      <c r="AL80" s="56"/>
      <c r="AM80" s="56"/>
      <c r="AN80" s="5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B80" s="5"/>
    </row>
    <row r="81" spans="1:54" ht="19.5" customHeight="1">
      <c r="A81" s="5"/>
      <c r="B81" s="16"/>
      <c r="C81" s="13"/>
      <c r="D81" s="13"/>
      <c r="E81" s="13"/>
      <c r="F81" s="13"/>
      <c r="G81" s="13"/>
      <c r="H81" s="13"/>
      <c r="I81" s="13"/>
      <c r="J81" s="1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AA81" s="5"/>
      <c r="AB81" s="5"/>
      <c r="AC81" s="16"/>
      <c r="AD81" s="13"/>
      <c r="AE81" s="55"/>
      <c r="AF81" s="55"/>
      <c r="AG81" s="55"/>
      <c r="AH81" s="55"/>
      <c r="AI81" s="55"/>
      <c r="AJ81" s="55"/>
      <c r="AK81" s="55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B81" s="5"/>
    </row>
    <row r="82" spans="1:52" ht="19.5" customHeight="1">
      <c r="A82" s="5"/>
      <c r="B82" s="26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AB82" s="5"/>
      <c r="AC82" s="26"/>
      <c r="AD82" s="4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</row>
    <row r="83" spans="2:29" ht="19.5" customHeight="1">
      <c r="B83" s="27"/>
      <c r="AC83" s="27"/>
    </row>
  </sheetData>
  <sheetProtection/>
  <mergeCells count="156">
    <mergeCell ref="AP28:AQ28"/>
    <mergeCell ref="AC17:AC18"/>
    <mergeCell ref="AE17:AE18"/>
    <mergeCell ref="AF17:AF18"/>
    <mergeCell ref="AG17:AG18"/>
    <mergeCell ref="AJ18:AK18"/>
    <mergeCell ref="AJ28:AO28"/>
    <mergeCell ref="AQ26:BA26"/>
    <mergeCell ref="AM17:AN17"/>
    <mergeCell ref="AO22:AP22"/>
    <mergeCell ref="H10:J10"/>
    <mergeCell ref="H11:J11"/>
    <mergeCell ref="L17:M17"/>
    <mergeCell ref="AM11:AZ11"/>
    <mergeCell ref="AP18:AQ18"/>
    <mergeCell ref="H1:J1"/>
    <mergeCell ref="AH1:AJ1"/>
    <mergeCell ref="AC6:AG6"/>
    <mergeCell ref="AH2:AJ2"/>
    <mergeCell ref="AI10:AK10"/>
    <mergeCell ref="AO1:AR1"/>
    <mergeCell ref="AY5:AZ5"/>
    <mergeCell ref="AS2:AV2"/>
    <mergeCell ref="AK2:AN2"/>
    <mergeCell ref="AV5:AW5"/>
    <mergeCell ref="AS1:AV1"/>
    <mergeCell ref="AS5:AT5"/>
    <mergeCell ref="B47:X47"/>
    <mergeCell ref="B30:B31"/>
    <mergeCell ref="D31:Z31"/>
    <mergeCell ref="AR13:AZ13"/>
    <mergeCell ref="AE16:BA16"/>
    <mergeCell ref="AC30:AC31"/>
    <mergeCell ref="AM18:AN18"/>
    <mergeCell ref="F17:F18"/>
    <mergeCell ref="O18:P18"/>
    <mergeCell ref="F30:Q30"/>
    <mergeCell ref="AC34:AN34"/>
    <mergeCell ref="B33:Z33"/>
    <mergeCell ref="AC4:BA4"/>
    <mergeCell ref="B35:M35"/>
    <mergeCell ref="AO2:AR2"/>
    <mergeCell ref="H2:J2"/>
    <mergeCell ref="AG30:AR30"/>
    <mergeCell ref="D28:N28"/>
    <mergeCell ref="O28:P28"/>
    <mergeCell ref="AM10:AZ10"/>
    <mergeCell ref="AO24:AP24"/>
    <mergeCell ref="I18:J18"/>
    <mergeCell ref="B34:M34"/>
    <mergeCell ref="D37:M37"/>
    <mergeCell ref="AC35:AN35"/>
    <mergeCell ref="AE37:AN37"/>
    <mergeCell ref="Q29:R29"/>
    <mergeCell ref="T30:Y30"/>
    <mergeCell ref="AE31:BA31"/>
    <mergeCell ref="J29:M29"/>
    <mergeCell ref="H13:J13"/>
    <mergeCell ref="AT17:AU17"/>
    <mergeCell ref="AW17:AX17"/>
    <mergeCell ref="O17:P17"/>
    <mergeCell ref="P24:Z24"/>
    <mergeCell ref="AJ29:AN29"/>
    <mergeCell ref="E26:M26"/>
    <mergeCell ref="N23:O23"/>
    <mergeCell ref="AO26:AP26"/>
    <mergeCell ref="E24:M24"/>
    <mergeCell ref="AO20:BA20"/>
    <mergeCell ref="V17:W17"/>
    <mergeCell ref="AQ25:BA25"/>
    <mergeCell ref="AO25:AP25"/>
    <mergeCell ref="E25:M25"/>
    <mergeCell ref="N24:O24"/>
    <mergeCell ref="N25:O25"/>
    <mergeCell ref="L18:M18"/>
    <mergeCell ref="AQ24:BA24"/>
    <mergeCell ref="P25:Z25"/>
    <mergeCell ref="AU30:AZ30"/>
    <mergeCell ref="D19:Z19"/>
    <mergeCell ref="H12:J12"/>
    <mergeCell ref="L13:O13"/>
    <mergeCell ref="AM13:AP13"/>
    <mergeCell ref="AI13:AK13"/>
    <mergeCell ref="P23:Z23"/>
    <mergeCell ref="AF25:AN25"/>
    <mergeCell ref="L12:X12"/>
    <mergeCell ref="S17:T17"/>
    <mergeCell ref="AC33:BA33"/>
    <mergeCell ref="AR29:AS29"/>
    <mergeCell ref="AE20:AN20"/>
    <mergeCell ref="D27:Z27"/>
    <mergeCell ref="P22:Z22"/>
    <mergeCell ref="AF22:AN22"/>
    <mergeCell ref="P26:Z26"/>
    <mergeCell ref="AE27:BA27"/>
    <mergeCell ref="P21:Z21"/>
    <mergeCell ref="AF21:AN21"/>
    <mergeCell ref="E17:E18"/>
    <mergeCell ref="AE19:BA19"/>
    <mergeCell ref="AQ21:BA21"/>
    <mergeCell ref="AO21:AP21"/>
    <mergeCell ref="AC20:AC26"/>
    <mergeCell ref="AF26:AN26"/>
    <mergeCell ref="AO23:AP23"/>
    <mergeCell ref="AQ23:BA23"/>
    <mergeCell ref="AP17:AQ17"/>
    <mergeCell ref="I17:J17"/>
    <mergeCell ref="AI12:AK12"/>
    <mergeCell ref="K1:M1"/>
    <mergeCell ref="N1:P1"/>
    <mergeCell ref="K2:M2"/>
    <mergeCell ref="N2:P2"/>
    <mergeCell ref="Q1:S1"/>
    <mergeCell ref="Q2:S2"/>
    <mergeCell ref="U5:V5"/>
    <mergeCell ref="AK1:AN1"/>
    <mergeCell ref="AF23:AN23"/>
    <mergeCell ref="T1:V1"/>
    <mergeCell ref="T2:V2"/>
    <mergeCell ref="AI11:AK11"/>
    <mergeCell ref="AC40:AI40"/>
    <mergeCell ref="D16:Z16"/>
    <mergeCell ref="B6:F6"/>
    <mergeCell ref="B17:B18"/>
    <mergeCell ref="X5:Y5"/>
    <mergeCell ref="Q13:Y13"/>
    <mergeCell ref="B20:B26"/>
    <mergeCell ref="L10:Y10"/>
    <mergeCell ref="E21:M21"/>
    <mergeCell ref="E22:M22"/>
    <mergeCell ref="E23:M23"/>
    <mergeCell ref="AY17:BA17"/>
    <mergeCell ref="N21:O21"/>
    <mergeCell ref="N22:O22"/>
    <mergeCell ref="AJ17:AK17"/>
    <mergeCell ref="X17:Z17"/>
    <mergeCell ref="W39:X39"/>
    <mergeCell ref="AQ22:BA22"/>
    <mergeCell ref="D17:D18"/>
    <mergeCell ref="D20:M20"/>
    <mergeCell ref="B4:Z4"/>
    <mergeCell ref="B41:H41"/>
    <mergeCell ref="AF24:AN24"/>
    <mergeCell ref="AM12:AY12"/>
    <mergeCell ref="R5:S5"/>
    <mergeCell ref="L11:Y11"/>
    <mergeCell ref="T39:U39"/>
    <mergeCell ref="B40:H40"/>
    <mergeCell ref="N26:O26"/>
    <mergeCell ref="N20:Z20"/>
    <mergeCell ref="AC47:AY47"/>
    <mergeCell ref="Q39:R39"/>
    <mergeCell ref="AR39:AS39"/>
    <mergeCell ref="AU39:AV39"/>
    <mergeCell ref="AX39:AY39"/>
    <mergeCell ref="AC41:AI41"/>
  </mergeCells>
  <printOptions/>
  <pageMargins left="0.7874015748031497" right="0.5905511811023623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B80"/>
  <sheetViews>
    <sheetView zoomScalePageLayoutView="0" workbookViewId="0" topLeftCell="A7">
      <selection activeCell="M38" sqref="M38"/>
    </sheetView>
  </sheetViews>
  <sheetFormatPr defaultColWidth="9.00390625" defaultRowHeight="13.5"/>
  <cols>
    <col min="1" max="1" width="1.37890625" style="2" customWidth="1"/>
    <col min="2" max="2" width="19.125" style="3" customWidth="1"/>
    <col min="3" max="3" width="1.12109375" style="3" customWidth="1"/>
    <col min="4" max="5" width="4.625" style="2" customWidth="1"/>
    <col min="6" max="6" width="2.625" style="2" customWidth="1"/>
    <col min="7" max="7" width="4.25390625" style="2" customWidth="1"/>
    <col min="8" max="25" width="2.625" style="2" customWidth="1"/>
    <col min="26" max="26" width="3.125" style="2" customWidth="1"/>
    <col min="27" max="27" width="0.74609375" style="2" customWidth="1"/>
    <col min="28" max="28" width="1.37890625" style="2" customWidth="1"/>
    <col min="29" max="29" width="19.125" style="3" customWidth="1"/>
    <col min="30" max="30" width="1.12109375" style="3" customWidth="1"/>
    <col min="31" max="32" width="4.625" style="54" customWidth="1"/>
    <col min="33" max="33" width="2.625" style="54" customWidth="1"/>
    <col min="34" max="34" width="4.625" style="54" customWidth="1"/>
    <col min="35" max="52" width="2.625" style="54" customWidth="1"/>
    <col min="53" max="53" width="3.125" style="54" customWidth="1"/>
    <col min="54" max="54" width="0.74609375" style="2" customWidth="1"/>
    <col min="55" max="16384" width="9.00390625" style="2" customWidth="1"/>
  </cols>
  <sheetData>
    <row r="1" spans="2:49" ht="21" customHeight="1">
      <c r="B1" s="43" t="s">
        <v>77</v>
      </c>
      <c r="C1" s="1"/>
      <c r="E1" s="13"/>
      <c r="F1" s="13"/>
      <c r="G1" s="178" t="s">
        <v>18</v>
      </c>
      <c r="H1" s="215"/>
      <c r="I1" s="216"/>
      <c r="J1" s="177" t="s">
        <v>96</v>
      </c>
      <c r="K1" s="177"/>
      <c r="L1" s="177"/>
      <c r="M1" s="168" t="s">
        <v>97</v>
      </c>
      <c r="N1" s="168"/>
      <c r="O1" s="168"/>
      <c r="P1" s="178" t="s">
        <v>17</v>
      </c>
      <c r="Q1" s="179"/>
      <c r="R1" s="180"/>
      <c r="S1" s="168" t="s">
        <v>98</v>
      </c>
      <c r="T1" s="169"/>
      <c r="U1" s="169"/>
      <c r="V1" s="10"/>
      <c r="AC1" s="43" t="s">
        <v>77</v>
      </c>
      <c r="AD1" s="1"/>
      <c r="AF1" s="55"/>
      <c r="AG1" s="55"/>
      <c r="AH1" s="214"/>
      <c r="AI1" s="214"/>
      <c r="AJ1" s="214"/>
      <c r="AK1" s="181"/>
      <c r="AL1" s="181"/>
      <c r="AM1" s="181"/>
      <c r="AN1" s="181"/>
      <c r="AO1" s="214"/>
      <c r="AP1" s="214"/>
      <c r="AQ1" s="214"/>
      <c r="AR1" s="214"/>
      <c r="AS1" s="214"/>
      <c r="AT1" s="214"/>
      <c r="AU1" s="214"/>
      <c r="AV1" s="214"/>
      <c r="AW1" s="56"/>
    </row>
    <row r="2" spans="4:49" ht="40.5" customHeight="1">
      <c r="D2" s="13"/>
      <c r="E2" s="13"/>
      <c r="F2" s="13"/>
      <c r="G2" s="178"/>
      <c r="H2" s="215"/>
      <c r="I2" s="216"/>
      <c r="J2" s="168"/>
      <c r="K2" s="168"/>
      <c r="L2" s="168"/>
      <c r="M2" s="168"/>
      <c r="N2" s="168"/>
      <c r="O2" s="168"/>
      <c r="P2" s="178"/>
      <c r="Q2" s="179"/>
      <c r="R2" s="180"/>
      <c r="S2" s="168"/>
      <c r="T2" s="169"/>
      <c r="U2" s="169"/>
      <c r="V2" s="10"/>
      <c r="AE2" s="55"/>
      <c r="AF2" s="55"/>
      <c r="AG2" s="55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56"/>
    </row>
    <row r="3" spans="4:49" ht="15" customHeight="1">
      <c r="D3" s="13"/>
      <c r="E3" s="13"/>
      <c r="G3" s="46" t="s">
        <v>76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3"/>
      <c r="T3" s="13"/>
      <c r="U3" s="13"/>
      <c r="V3" s="10"/>
      <c r="AE3" s="55"/>
      <c r="AF3" s="55"/>
      <c r="AG3" s="55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</row>
    <row r="4" spans="2:53" ht="23.25" customHeight="1">
      <c r="B4" s="153" t="s">
        <v>78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C4" s="153" t="s">
        <v>78</v>
      </c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</row>
    <row r="5" spans="2:53" ht="20.25" customHeight="1">
      <c r="B5" s="82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99</v>
      </c>
      <c r="R5" s="155"/>
      <c r="S5" s="155"/>
      <c r="T5" s="86" t="s">
        <v>6</v>
      </c>
      <c r="U5" s="155"/>
      <c r="V5" s="155"/>
      <c r="W5" s="86" t="s">
        <v>7</v>
      </c>
      <c r="X5" s="155"/>
      <c r="Y5" s="155"/>
      <c r="Z5" s="83" t="s">
        <v>8</v>
      </c>
      <c r="AR5" s="57" t="s">
        <v>99</v>
      </c>
      <c r="AS5" s="201"/>
      <c r="AT5" s="201"/>
      <c r="AU5" s="54" t="s">
        <v>6</v>
      </c>
      <c r="AV5" s="201"/>
      <c r="AW5" s="201"/>
      <c r="AX5" s="54" t="s">
        <v>7</v>
      </c>
      <c r="AY5" s="201"/>
      <c r="AZ5" s="201"/>
      <c r="BA5" s="54" t="s">
        <v>8</v>
      </c>
    </row>
    <row r="6" spans="2:34" ht="12" customHeight="1">
      <c r="B6" s="173"/>
      <c r="C6" s="173"/>
      <c r="D6" s="173"/>
      <c r="E6" s="173"/>
      <c r="F6" s="173"/>
      <c r="G6" s="88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C6" s="222"/>
      <c r="AD6" s="222"/>
      <c r="AE6" s="222"/>
      <c r="AF6" s="222"/>
      <c r="AG6" s="222"/>
      <c r="AH6" s="58"/>
    </row>
    <row r="7" spans="2:33" ht="18.75" customHeight="1">
      <c r="B7" s="89" t="s">
        <v>32</v>
      </c>
      <c r="C7" s="89"/>
      <c r="D7" s="89"/>
      <c r="E7" s="89"/>
      <c r="F7" s="89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C7" s="1" t="s">
        <v>32</v>
      </c>
      <c r="AD7" s="1"/>
      <c r="AE7" s="53"/>
      <c r="AF7" s="53"/>
      <c r="AG7" s="53"/>
    </row>
    <row r="8" spans="2:33" ht="18.75" customHeight="1">
      <c r="B8" s="89" t="s">
        <v>100</v>
      </c>
      <c r="C8" s="85"/>
      <c r="D8" s="85"/>
      <c r="E8" s="85"/>
      <c r="F8" s="85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C8" s="89" t="str">
        <f>B8</f>
        <v>　館　長　川　崎　貴　範　様</v>
      </c>
      <c r="AD8" s="9"/>
      <c r="AE8" s="50"/>
      <c r="AF8" s="50"/>
      <c r="AG8" s="50"/>
    </row>
    <row r="9" spans="2:34" ht="12" customHeight="1">
      <c r="B9" s="90"/>
      <c r="C9" s="91"/>
      <c r="D9" s="91"/>
      <c r="E9" s="91"/>
      <c r="F9" s="91"/>
      <c r="G9" s="88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C9" s="14"/>
      <c r="AD9" s="11"/>
      <c r="AE9" s="59"/>
      <c r="AF9" s="59"/>
      <c r="AG9" s="59"/>
      <c r="AH9" s="58"/>
    </row>
    <row r="10" spans="2:53" ht="21.75" customHeight="1">
      <c r="B10" s="82"/>
      <c r="C10" s="82"/>
      <c r="D10" s="83"/>
      <c r="E10" s="83"/>
      <c r="F10" s="83" t="s">
        <v>19</v>
      </c>
      <c r="G10" s="83"/>
      <c r="H10" s="199" t="s">
        <v>21</v>
      </c>
      <c r="I10" s="199"/>
      <c r="J10" s="199"/>
      <c r="K10" s="92"/>
      <c r="L10" s="156" t="str">
        <f>IF('文化センター'!L10=0," ",'文化センター'!L10)</f>
        <v> 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92"/>
      <c r="AG10" s="54" t="s">
        <v>19</v>
      </c>
      <c r="AI10" s="170" t="s">
        <v>21</v>
      </c>
      <c r="AJ10" s="170"/>
      <c r="AK10" s="170"/>
      <c r="AL10" s="60"/>
      <c r="AM10" s="154" t="str">
        <f>L10</f>
        <v> </v>
      </c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60"/>
    </row>
    <row r="11" spans="2:53" ht="21.75" customHeight="1">
      <c r="B11" s="82"/>
      <c r="C11" s="82"/>
      <c r="D11" s="83"/>
      <c r="E11" s="83"/>
      <c r="F11" s="83"/>
      <c r="G11" s="83"/>
      <c r="H11" s="199" t="s">
        <v>20</v>
      </c>
      <c r="I11" s="199"/>
      <c r="J11" s="199"/>
      <c r="K11" s="92"/>
      <c r="L11" s="156" t="str">
        <f>IF('文化センター'!L11=0," ",'文化センター'!L11)</f>
        <v> 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92"/>
      <c r="AI11" s="170" t="s">
        <v>20</v>
      </c>
      <c r="AJ11" s="170"/>
      <c r="AK11" s="170"/>
      <c r="AL11" s="60"/>
      <c r="AM11" s="154" t="str">
        <f>L11</f>
        <v> </v>
      </c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60"/>
    </row>
    <row r="12" spans="2:53" ht="21.75" customHeight="1">
      <c r="B12" s="82"/>
      <c r="C12" s="82"/>
      <c r="D12" s="83"/>
      <c r="E12" s="83"/>
      <c r="F12" s="83"/>
      <c r="G12" s="83"/>
      <c r="H12" s="199" t="s">
        <v>22</v>
      </c>
      <c r="I12" s="199"/>
      <c r="J12" s="199"/>
      <c r="K12" s="92"/>
      <c r="L12" s="156" t="str">
        <f>IF('文化センター'!L12=0," ",'文化センター'!L12)</f>
        <v> </v>
      </c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83"/>
      <c r="Z12" s="89" t="s">
        <v>24</v>
      </c>
      <c r="AI12" s="170" t="s">
        <v>22</v>
      </c>
      <c r="AJ12" s="170"/>
      <c r="AK12" s="170"/>
      <c r="AL12" s="60"/>
      <c r="AM12" s="154" t="str">
        <f>L12</f>
        <v> </v>
      </c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BA12" s="53" t="s">
        <v>24</v>
      </c>
    </row>
    <row r="13" spans="2:52" ht="21.75" customHeight="1">
      <c r="B13" s="82"/>
      <c r="C13" s="82"/>
      <c r="D13" s="83"/>
      <c r="E13" s="83"/>
      <c r="F13" s="83"/>
      <c r="G13" s="83"/>
      <c r="H13" s="199" t="s">
        <v>23</v>
      </c>
      <c r="I13" s="199"/>
      <c r="J13" s="199"/>
      <c r="K13" s="93" t="s">
        <v>79</v>
      </c>
      <c r="L13" s="231" t="str">
        <f>IF('文化センター'!L13=0," ",'文化センター'!L13)</f>
        <v> </v>
      </c>
      <c r="M13" s="231"/>
      <c r="N13" s="231"/>
      <c r="O13" s="231"/>
      <c r="P13" s="94" t="s">
        <v>74</v>
      </c>
      <c r="Q13" s="232" t="str">
        <f>IF('文化センター'!Q13=0," ",'文化センター'!Q13)</f>
        <v> </v>
      </c>
      <c r="R13" s="232"/>
      <c r="S13" s="232"/>
      <c r="T13" s="232"/>
      <c r="U13" s="232"/>
      <c r="V13" s="232"/>
      <c r="W13" s="232"/>
      <c r="X13" s="232"/>
      <c r="Y13" s="232"/>
      <c r="Z13" s="83"/>
      <c r="AI13" s="170" t="s">
        <v>23</v>
      </c>
      <c r="AJ13" s="170"/>
      <c r="AK13" s="170"/>
      <c r="AL13" s="57" t="s">
        <v>79</v>
      </c>
      <c r="AM13" s="229" t="str">
        <f>L13</f>
        <v> </v>
      </c>
      <c r="AN13" s="201"/>
      <c r="AO13" s="201"/>
      <c r="AP13" s="201"/>
      <c r="AQ13" s="60" t="s">
        <v>80</v>
      </c>
      <c r="AR13" s="230" t="str">
        <f>Q13</f>
        <v> </v>
      </c>
      <c r="AS13" s="154"/>
      <c r="AT13" s="154"/>
      <c r="AU13" s="154"/>
      <c r="AV13" s="154"/>
      <c r="AW13" s="154"/>
      <c r="AX13" s="154"/>
      <c r="AY13" s="154"/>
      <c r="AZ13" s="154"/>
    </row>
    <row r="14" spans="2:53" ht="21" customHeight="1">
      <c r="B14" s="155" t="s">
        <v>81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C14" s="233" t="s">
        <v>81</v>
      </c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</row>
    <row r="15" spans="2:26" ht="6" customHeight="1"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2:53" ht="21.75" customHeight="1">
      <c r="B16" s="95" t="s">
        <v>0</v>
      </c>
      <c r="C16" s="96"/>
      <c r="D16" s="171" t="s">
        <v>32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2"/>
      <c r="AC16" s="31" t="s">
        <v>0</v>
      </c>
      <c r="AD16" s="32"/>
      <c r="AE16" s="163" t="s">
        <v>32</v>
      </c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4"/>
    </row>
    <row r="17" spans="2:53" ht="21.75" customHeight="1">
      <c r="B17" s="174" t="s">
        <v>1</v>
      </c>
      <c r="C17" s="122"/>
      <c r="D17" s="151" t="s">
        <v>99</v>
      </c>
      <c r="E17" s="182"/>
      <c r="F17" s="209" t="s">
        <v>6</v>
      </c>
      <c r="G17" s="137" t="str">
        <f>IF('文化センター'!G17=0," ",'文化センター'!G17)</f>
        <v> </v>
      </c>
      <c r="H17" s="134" t="s">
        <v>7</v>
      </c>
      <c r="I17" s="209" t="str">
        <f>IF('文化センター'!I17=0," ",'文化センター'!I17)</f>
        <v> </v>
      </c>
      <c r="J17" s="209"/>
      <c r="K17" s="134" t="s">
        <v>8</v>
      </c>
      <c r="L17" s="209" t="str">
        <f>IF('文化センター'!L17=0," ",'文化センター'!L17)</f>
        <v> </v>
      </c>
      <c r="M17" s="209"/>
      <c r="N17" s="134" t="s">
        <v>9</v>
      </c>
      <c r="O17" s="209" t="str">
        <f>IF('文化センター'!O17=0," ",'文化センター'!O17)</f>
        <v> </v>
      </c>
      <c r="P17" s="209"/>
      <c r="Q17" s="134" t="s">
        <v>10</v>
      </c>
      <c r="R17" s="134" t="s">
        <v>82</v>
      </c>
      <c r="S17" s="209"/>
      <c r="T17" s="209"/>
      <c r="U17" s="124"/>
      <c r="V17" s="182"/>
      <c r="W17" s="182"/>
      <c r="X17" s="166"/>
      <c r="Y17" s="166"/>
      <c r="Z17" s="167"/>
      <c r="AC17" s="174" t="s">
        <v>1</v>
      </c>
      <c r="AD17" s="131"/>
      <c r="AE17" s="165" t="s">
        <v>99</v>
      </c>
      <c r="AF17" s="202"/>
      <c r="AG17" s="165" t="s">
        <v>6</v>
      </c>
      <c r="AH17" s="129" t="str">
        <f>G17</f>
        <v> </v>
      </c>
      <c r="AI17" s="132" t="s">
        <v>7</v>
      </c>
      <c r="AJ17" s="202" t="str">
        <f>I17</f>
        <v> </v>
      </c>
      <c r="AK17" s="165"/>
      <c r="AL17" s="132" t="s">
        <v>8</v>
      </c>
      <c r="AM17" s="202" t="str">
        <f>L17</f>
        <v> </v>
      </c>
      <c r="AN17" s="165"/>
      <c r="AO17" s="132" t="s">
        <v>9</v>
      </c>
      <c r="AP17" s="202" t="str">
        <f>O17</f>
        <v> </v>
      </c>
      <c r="AQ17" s="165"/>
      <c r="AR17" s="132" t="s">
        <v>10</v>
      </c>
      <c r="AS17" s="132" t="s">
        <v>82</v>
      </c>
      <c r="AT17" s="202"/>
      <c r="AU17" s="165"/>
      <c r="AV17" s="132"/>
      <c r="AW17" s="202"/>
      <c r="AX17" s="165"/>
      <c r="AY17" s="163"/>
      <c r="AZ17" s="163"/>
      <c r="BA17" s="164"/>
    </row>
    <row r="18" spans="2:53" ht="21.75" customHeight="1">
      <c r="B18" s="175"/>
      <c r="C18" s="123"/>
      <c r="D18" s="152"/>
      <c r="E18" s="249"/>
      <c r="F18" s="249"/>
      <c r="G18" s="133" t="str">
        <f>IF('文化センター'!G18=0," ",'文化センター'!G18)</f>
        <v> </v>
      </c>
      <c r="H18" s="135" t="s">
        <v>7</v>
      </c>
      <c r="I18" s="249" t="str">
        <f>IF('文化センター'!I18=0," ",'文化センター'!I18)</f>
        <v> </v>
      </c>
      <c r="J18" s="249"/>
      <c r="K18" s="135" t="s">
        <v>8</v>
      </c>
      <c r="L18" s="249" t="str">
        <f>IF('文化センター'!L18=0," ",'文化センター'!L18)</f>
        <v> </v>
      </c>
      <c r="M18" s="249"/>
      <c r="N18" s="135" t="s">
        <v>9</v>
      </c>
      <c r="O18" s="249" t="str">
        <f>IF('文化センター'!O18=0," ",'文化センター'!O18)</f>
        <v> </v>
      </c>
      <c r="P18" s="249"/>
      <c r="Q18" s="135" t="s">
        <v>10</v>
      </c>
      <c r="R18" s="135" t="s">
        <v>94</v>
      </c>
      <c r="S18" s="133"/>
      <c r="T18" s="133"/>
      <c r="U18" s="125"/>
      <c r="V18" s="121"/>
      <c r="W18" s="121"/>
      <c r="X18" s="126"/>
      <c r="Y18" s="126"/>
      <c r="Z18" s="127"/>
      <c r="AC18" s="175"/>
      <c r="AD18" s="39"/>
      <c r="AE18" s="210"/>
      <c r="AF18" s="250"/>
      <c r="AG18" s="210"/>
      <c r="AH18" s="130" t="str">
        <f>G18</f>
        <v> </v>
      </c>
      <c r="AI18" s="72" t="s">
        <v>7</v>
      </c>
      <c r="AJ18" s="250" t="str">
        <f>I18</f>
        <v> </v>
      </c>
      <c r="AK18" s="210"/>
      <c r="AL18" s="72" t="s">
        <v>8</v>
      </c>
      <c r="AM18" s="250" t="str">
        <f>L18</f>
        <v> </v>
      </c>
      <c r="AN18" s="210"/>
      <c r="AO18" s="72" t="s">
        <v>9</v>
      </c>
      <c r="AP18" s="250" t="str">
        <f>O18</f>
        <v> </v>
      </c>
      <c r="AQ18" s="210"/>
      <c r="AR18" s="72" t="s">
        <v>10</v>
      </c>
      <c r="AS18" s="72" t="s">
        <v>94</v>
      </c>
      <c r="AT18" s="130"/>
      <c r="AU18" s="128"/>
      <c r="AV18" s="72"/>
      <c r="AW18" s="130"/>
      <c r="AX18" s="128"/>
      <c r="AY18" s="118"/>
      <c r="AZ18" s="118"/>
      <c r="BA18" s="119"/>
    </row>
    <row r="19" spans="2:53" ht="21.75" customHeight="1">
      <c r="B19" s="99" t="s">
        <v>2</v>
      </c>
      <c r="C19" s="100"/>
      <c r="D19" s="197" t="str">
        <f>IF('文化センター'!D19=0," ",'文化センター'!D19)</f>
        <v> 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C19" s="34" t="s">
        <v>2</v>
      </c>
      <c r="AD19" s="4"/>
      <c r="AE19" s="184" t="str">
        <f>D19</f>
        <v> </v>
      </c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5"/>
    </row>
    <row r="20" spans="2:53" ht="19.5" customHeight="1">
      <c r="B20" s="188" t="s">
        <v>75</v>
      </c>
      <c r="C20" s="6"/>
      <c r="D20" s="144" t="s">
        <v>59</v>
      </c>
      <c r="E20" s="144"/>
      <c r="F20" s="144"/>
      <c r="G20" s="144"/>
      <c r="H20" s="144"/>
      <c r="I20" s="144"/>
      <c r="J20" s="144"/>
      <c r="K20" s="144"/>
      <c r="L20" s="144"/>
      <c r="M20" s="145"/>
      <c r="N20" s="143" t="s">
        <v>60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C20" s="188" t="s">
        <v>36</v>
      </c>
      <c r="AD20" s="6"/>
      <c r="AE20" s="144" t="s">
        <v>59</v>
      </c>
      <c r="AF20" s="144"/>
      <c r="AG20" s="144"/>
      <c r="AH20" s="144"/>
      <c r="AI20" s="144"/>
      <c r="AJ20" s="144"/>
      <c r="AK20" s="144"/>
      <c r="AL20" s="144"/>
      <c r="AM20" s="144"/>
      <c r="AN20" s="145"/>
      <c r="AO20" s="143" t="s">
        <v>60</v>
      </c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5"/>
    </row>
    <row r="21" spans="2:53" ht="19.5" customHeight="1">
      <c r="B21" s="189"/>
      <c r="C21" s="4"/>
      <c r="D21" s="42">
        <f>IF('文化センター'!D21=0,"",'文化センター'!D21)</f>
      </c>
      <c r="E21" s="226" t="s">
        <v>61</v>
      </c>
      <c r="F21" s="227"/>
      <c r="G21" s="227"/>
      <c r="H21" s="227"/>
      <c r="I21" s="227"/>
      <c r="J21" s="227"/>
      <c r="K21" s="227"/>
      <c r="L21" s="227"/>
      <c r="M21" s="228"/>
      <c r="N21" s="234">
        <f>IF('文化センター'!N21=0,"",'文化センター'!N21)</f>
      </c>
      <c r="O21" s="235"/>
      <c r="P21" s="226" t="s">
        <v>67</v>
      </c>
      <c r="Q21" s="227"/>
      <c r="R21" s="227"/>
      <c r="S21" s="227"/>
      <c r="T21" s="227"/>
      <c r="U21" s="227"/>
      <c r="V21" s="227"/>
      <c r="W21" s="227"/>
      <c r="X21" s="227"/>
      <c r="Y21" s="227"/>
      <c r="Z21" s="228"/>
      <c r="AC21" s="189"/>
      <c r="AD21" s="4"/>
      <c r="AE21" s="48">
        <f aca="true" t="shared" si="0" ref="AE21:AE26">IF(D21=0,"",D21)</f>
      </c>
      <c r="AF21" s="148" t="s">
        <v>61</v>
      </c>
      <c r="AG21" s="149"/>
      <c r="AH21" s="149"/>
      <c r="AI21" s="149"/>
      <c r="AJ21" s="149"/>
      <c r="AK21" s="149"/>
      <c r="AL21" s="149"/>
      <c r="AM21" s="149"/>
      <c r="AN21" s="150"/>
      <c r="AO21" s="186">
        <f>IF(N21=0,"",N21)</f>
      </c>
      <c r="AP21" s="187"/>
      <c r="AQ21" s="148" t="s">
        <v>67</v>
      </c>
      <c r="AR21" s="149"/>
      <c r="AS21" s="149"/>
      <c r="AT21" s="149"/>
      <c r="AU21" s="149"/>
      <c r="AV21" s="149"/>
      <c r="AW21" s="149"/>
      <c r="AX21" s="149"/>
      <c r="AY21" s="149"/>
      <c r="AZ21" s="149"/>
      <c r="BA21" s="150"/>
    </row>
    <row r="22" spans="2:53" ht="19.5" customHeight="1">
      <c r="B22" s="189"/>
      <c r="C22" s="7"/>
      <c r="D22" s="42">
        <f>IF('文化センター'!D22=0,"",'文化センター'!D22)</f>
      </c>
      <c r="E22" s="226" t="s">
        <v>62</v>
      </c>
      <c r="F22" s="227"/>
      <c r="G22" s="227"/>
      <c r="H22" s="227"/>
      <c r="I22" s="227"/>
      <c r="J22" s="227"/>
      <c r="K22" s="227"/>
      <c r="L22" s="227"/>
      <c r="M22" s="228"/>
      <c r="N22" s="234">
        <f>IF('文化センター'!N22=0,"",'文化センター'!N22)</f>
      </c>
      <c r="O22" s="235"/>
      <c r="P22" s="226" t="s">
        <v>68</v>
      </c>
      <c r="Q22" s="227"/>
      <c r="R22" s="227"/>
      <c r="S22" s="227"/>
      <c r="T22" s="227"/>
      <c r="U22" s="227"/>
      <c r="V22" s="227"/>
      <c r="W22" s="227"/>
      <c r="X22" s="227"/>
      <c r="Y22" s="227"/>
      <c r="Z22" s="228"/>
      <c r="AC22" s="189"/>
      <c r="AD22" s="7"/>
      <c r="AE22" s="48">
        <f t="shared" si="0"/>
      </c>
      <c r="AF22" s="148" t="s">
        <v>62</v>
      </c>
      <c r="AG22" s="149"/>
      <c r="AH22" s="149"/>
      <c r="AI22" s="149"/>
      <c r="AJ22" s="149"/>
      <c r="AK22" s="149"/>
      <c r="AL22" s="149"/>
      <c r="AM22" s="149"/>
      <c r="AN22" s="150"/>
      <c r="AO22" s="186">
        <f>IF(N22=0,"",N22)</f>
      </c>
      <c r="AP22" s="187"/>
      <c r="AQ22" s="148" t="s">
        <v>68</v>
      </c>
      <c r="AR22" s="149"/>
      <c r="AS22" s="149"/>
      <c r="AT22" s="149"/>
      <c r="AU22" s="149"/>
      <c r="AV22" s="149"/>
      <c r="AW22" s="149"/>
      <c r="AX22" s="149"/>
      <c r="AY22" s="149"/>
      <c r="AZ22" s="149"/>
      <c r="BA22" s="150"/>
    </row>
    <row r="23" spans="2:53" ht="19.5" customHeight="1">
      <c r="B23" s="189"/>
      <c r="C23" s="7"/>
      <c r="D23" s="42">
        <f>IF('文化センター'!D23=0,"",'文化センター'!D23)</f>
      </c>
      <c r="E23" s="226" t="s">
        <v>63</v>
      </c>
      <c r="F23" s="227"/>
      <c r="G23" s="227"/>
      <c r="H23" s="227"/>
      <c r="I23" s="227"/>
      <c r="J23" s="227"/>
      <c r="K23" s="227"/>
      <c r="L23" s="227"/>
      <c r="M23" s="228"/>
      <c r="N23" s="234">
        <f>IF('文化センター'!N23=0,"",'文化センター'!N23)</f>
      </c>
      <c r="O23" s="235"/>
      <c r="P23" s="226" t="s">
        <v>69</v>
      </c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C23" s="189"/>
      <c r="AD23" s="7"/>
      <c r="AE23" s="48">
        <f t="shared" si="0"/>
      </c>
      <c r="AF23" s="148" t="s">
        <v>63</v>
      </c>
      <c r="AG23" s="149"/>
      <c r="AH23" s="149"/>
      <c r="AI23" s="149"/>
      <c r="AJ23" s="149"/>
      <c r="AK23" s="149"/>
      <c r="AL23" s="149"/>
      <c r="AM23" s="149"/>
      <c r="AN23" s="150"/>
      <c r="AO23" s="186">
        <f>IF(N23=0,"",N23)</f>
      </c>
      <c r="AP23" s="187"/>
      <c r="AQ23" s="148" t="s">
        <v>69</v>
      </c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</row>
    <row r="24" spans="2:53" ht="19.5" customHeight="1">
      <c r="B24" s="189"/>
      <c r="C24" s="7"/>
      <c r="D24" s="42">
        <f>IF('文化センター'!D24=0,"",'文化センター'!D24)</f>
      </c>
      <c r="E24" s="226" t="s">
        <v>64</v>
      </c>
      <c r="F24" s="227"/>
      <c r="G24" s="227"/>
      <c r="H24" s="227"/>
      <c r="I24" s="227"/>
      <c r="J24" s="227"/>
      <c r="K24" s="227"/>
      <c r="L24" s="227"/>
      <c r="M24" s="228"/>
      <c r="N24" s="234">
        <f>IF('文化センター'!N24=0,"",'文化センター'!N24)</f>
      </c>
      <c r="O24" s="235"/>
      <c r="P24" s="226" t="s">
        <v>70</v>
      </c>
      <c r="Q24" s="227"/>
      <c r="R24" s="227"/>
      <c r="S24" s="227"/>
      <c r="T24" s="227"/>
      <c r="U24" s="227"/>
      <c r="V24" s="227"/>
      <c r="W24" s="227"/>
      <c r="X24" s="227"/>
      <c r="Y24" s="227"/>
      <c r="Z24" s="228"/>
      <c r="AC24" s="189"/>
      <c r="AD24" s="7"/>
      <c r="AE24" s="48">
        <f t="shared" si="0"/>
      </c>
      <c r="AF24" s="148" t="s">
        <v>64</v>
      </c>
      <c r="AG24" s="149"/>
      <c r="AH24" s="149"/>
      <c r="AI24" s="149"/>
      <c r="AJ24" s="149"/>
      <c r="AK24" s="149"/>
      <c r="AL24" s="149"/>
      <c r="AM24" s="149"/>
      <c r="AN24" s="150"/>
      <c r="AO24" s="186">
        <f>IF(N24=0,"",N24)</f>
      </c>
      <c r="AP24" s="187"/>
      <c r="AQ24" s="148" t="s">
        <v>70</v>
      </c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</row>
    <row r="25" spans="2:53" ht="19.5" customHeight="1">
      <c r="B25" s="189"/>
      <c r="C25" s="7"/>
      <c r="D25" s="42">
        <f>IF('文化センター'!D25=0,"",'文化センター'!D25)</f>
      </c>
      <c r="E25" s="226" t="s">
        <v>65</v>
      </c>
      <c r="F25" s="227"/>
      <c r="G25" s="227"/>
      <c r="H25" s="227"/>
      <c r="I25" s="227"/>
      <c r="J25" s="227"/>
      <c r="K25" s="227"/>
      <c r="L25" s="227"/>
      <c r="M25" s="228"/>
      <c r="N25" s="234">
        <f>IF('文化センター'!N25=0,"",'文化センター'!N25)</f>
      </c>
      <c r="O25" s="235"/>
      <c r="P25" s="226" t="s">
        <v>71</v>
      </c>
      <c r="Q25" s="227"/>
      <c r="R25" s="227"/>
      <c r="S25" s="227"/>
      <c r="T25" s="227"/>
      <c r="U25" s="227"/>
      <c r="V25" s="227"/>
      <c r="W25" s="227"/>
      <c r="X25" s="227"/>
      <c r="Y25" s="227"/>
      <c r="Z25" s="228"/>
      <c r="AC25" s="189"/>
      <c r="AD25" s="7"/>
      <c r="AE25" s="48">
        <f t="shared" si="0"/>
      </c>
      <c r="AF25" s="148" t="s">
        <v>65</v>
      </c>
      <c r="AG25" s="149"/>
      <c r="AH25" s="149"/>
      <c r="AI25" s="149"/>
      <c r="AJ25" s="149"/>
      <c r="AK25" s="149"/>
      <c r="AL25" s="149"/>
      <c r="AM25" s="149"/>
      <c r="AN25" s="150"/>
      <c r="AO25" s="186">
        <f>IF(N25=0,"",N25)</f>
      </c>
      <c r="AP25" s="187"/>
      <c r="AQ25" s="148" t="s">
        <v>71</v>
      </c>
      <c r="AR25" s="149"/>
      <c r="AS25" s="149"/>
      <c r="AT25" s="149"/>
      <c r="AU25" s="149"/>
      <c r="AV25" s="149"/>
      <c r="AW25" s="149"/>
      <c r="AX25" s="149"/>
      <c r="AY25" s="149"/>
      <c r="AZ25" s="149"/>
      <c r="BA25" s="150"/>
    </row>
    <row r="26" spans="2:53" ht="19.5" customHeight="1">
      <c r="B26" s="190"/>
      <c r="C26" s="7"/>
      <c r="D26" s="42">
        <f>IF('文化センター'!D26=0,"",'文化センター'!D26)</f>
      </c>
      <c r="E26" s="226" t="s">
        <v>66</v>
      </c>
      <c r="F26" s="227"/>
      <c r="G26" s="227"/>
      <c r="H26" s="227"/>
      <c r="I26" s="227"/>
      <c r="J26" s="227"/>
      <c r="K26" s="227"/>
      <c r="L26" s="227"/>
      <c r="M26" s="228"/>
      <c r="N26" s="234"/>
      <c r="O26" s="235"/>
      <c r="P26" s="226"/>
      <c r="Q26" s="227"/>
      <c r="R26" s="227"/>
      <c r="S26" s="227"/>
      <c r="T26" s="227"/>
      <c r="U26" s="227"/>
      <c r="V26" s="227"/>
      <c r="W26" s="227"/>
      <c r="X26" s="227"/>
      <c r="Y26" s="227"/>
      <c r="Z26" s="228"/>
      <c r="AC26" s="190"/>
      <c r="AD26" s="7"/>
      <c r="AE26" s="48">
        <f t="shared" si="0"/>
      </c>
      <c r="AF26" s="148" t="s">
        <v>66</v>
      </c>
      <c r="AG26" s="149"/>
      <c r="AH26" s="149"/>
      <c r="AI26" s="149"/>
      <c r="AJ26" s="149"/>
      <c r="AK26" s="149"/>
      <c r="AL26" s="149"/>
      <c r="AM26" s="149"/>
      <c r="AN26" s="150"/>
      <c r="AO26" s="186"/>
      <c r="AP26" s="187"/>
      <c r="AQ26" s="226"/>
      <c r="AR26" s="227"/>
      <c r="AS26" s="227"/>
      <c r="AT26" s="227"/>
      <c r="AU26" s="227"/>
      <c r="AV26" s="227"/>
      <c r="AW26" s="227"/>
      <c r="AX26" s="227"/>
      <c r="AY26" s="227"/>
      <c r="AZ26" s="227"/>
      <c r="BA26" s="228"/>
    </row>
    <row r="27" spans="2:53" ht="28.5" customHeight="1">
      <c r="B27" s="33" t="s">
        <v>83</v>
      </c>
      <c r="C27" s="4"/>
      <c r="D27" s="8"/>
      <c r="E27" s="236"/>
      <c r="F27" s="236"/>
      <c r="G27" s="236"/>
      <c r="H27" s="236"/>
      <c r="I27" s="236"/>
      <c r="J27" s="237" t="s">
        <v>16</v>
      </c>
      <c r="K27" s="238"/>
      <c r="L27" s="240" t="s">
        <v>84</v>
      </c>
      <c r="M27" s="241"/>
      <c r="N27" s="241"/>
      <c r="O27" s="242"/>
      <c r="P27" s="8"/>
      <c r="Q27" s="8"/>
      <c r="R27" s="236"/>
      <c r="S27" s="236"/>
      <c r="T27" s="236"/>
      <c r="U27" s="236"/>
      <c r="V27" s="236"/>
      <c r="W27" s="236"/>
      <c r="X27" s="236"/>
      <c r="Y27" s="237" t="s">
        <v>16</v>
      </c>
      <c r="Z27" s="238"/>
      <c r="AC27" s="33" t="s">
        <v>83</v>
      </c>
      <c r="AD27" s="4"/>
      <c r="AE27" s="8"/>
      <c r="AF27" s="236" t="str">
        <f>IF(E27=0," ",E27)</f>
        <v> </v>
      </c>
      <c r="AG27" s="236"/>
      <c r="AH27" s="236"/>
      <c r="AI27" s="236"/>
      <c r="AJ27" s="236"/>
      <c r="AK27" s="237" t="s">
        <v>16</v>
      </c>
      <c r="AL27" s="238"/>
      <c r="AM27" s="240" t="s">
        <v>84</v>
      </c>
      <c r="AN27" s="241"/>
      <c r="AO27" s="241"/>
      <c r="AP27" s="242"/>
      <c r="AQ27" s="8"/>
      <c r="AR27" s="8"/>
      <c r="AS27" s="236" t="str">
        <f>IF(R27=0," ",R27)</f>
        <v> </v>
      </c>
      <c r="AT27" s="236"/>
      <c r="AU27" s="236"/>
      <c r="AV27" s="236"/>
      <c r="AW27" s="236"/>
      <c r="AX27" s="236"/>
      <c r="AY27" s="236"/>
      <c r="AZ27" s="237" t="s">
        <v>16</v>
      </c>
      <c r="BA27" s="238"/>
    </row>
    <row r="28" spans="2:53" ht="54.75" customHeight="1">
      <c r="B28" s="47" t="s">
        <v>85</v>
      </c>
      <c r="C28" s="7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35"/>
      <c r="AC28" s="47" t="s">
        <v>85</v>
      </c>
      <c r="AD28" s="7"/>
      <c r="AE28" s="195" t="str">
        <f>IF(D28=0," ",D28)</f>
        <v> </v>
      </c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64"/>
    </row>
    <row r="30" spans="2:53" ht="26.25" customHeight="1">
      <c r="B30" s="191" t="s">
        <v>86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C30" s="191" t="s">
        <v>86</v>
      </c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</row>
    <row r="31" spans="2:53" ht="21" customHeight="1">
      <c r="B31" s="233" t="s">
        <v>87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C31" s="233" t="s">
        <v>87</v>
      </c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</row>
    <row r="32" ht="9" customHeight="1"/>
    <row r="33" spans="2:53" ht="30.75" customHeight="1">
      <c r="B33" s="33" t="s">
        <v>88</v>
      </c>
      <c r="C33" s="168" t="s">
        <v>89</v>
      </c>
      <c r="D33" s="168"/>
      <c r="E33" s="168"/>
      <c r="F33" s="168"/>
      <c r="G33" s="168"/>
      <c r="H33" s="243" t="s">
        <v>90</v>
      </c>
      <c r="I33" s="244"/>
      <c r="J33" s="244"/>
      <c r="K33" s="244"/>
      <c r="L33" s="244"/>
      <c r="M33" s="245"/>
      <c r="N33" s="243" t="s">
        <v>91</v>
      </c>
      <c r="O33" s="244"/>
      <c r="P33" s="244"/>
      <c r="Q33" s="244"/>
      <c r="R33" s="244"/>
      <c r="S33" s="245"/>
      <c r="T33" s="168" t="s">
        <v>92</v>
      </c>
      <c r="U33" s="168"/>
      <c r="V33" s="168"/>
      <c r="W33" s="168"/>
      <c r="X33" s="168"/>
      <c r="Y33" s="168"/>
      <c r="Z33" s="168"/>
      <c r="AC33" s="33" t="s">
        <v>88</v>
      </c>
      <c r="AD33" s="168" t="s">
        <v>89</v>
      </c>
      <c r="AE33" s="168"/>
      <c r="AF33" s="168"/>
      <c r="AG33" s="168"/>
      <c r="AH33" s="168"/>
      <c r="AI33" s="243" t="s">
        <v>90</v>
      </c>
      <c r="AJ33" s="244"/>
      <c r="AK33" s="244"/>
      <c r="AL33" s="244"/>
      <c r="AM33" s="244"/>
      <c r="AN33" s="245"/>
      <c r="AO33" s="243" t="s">
        <v>91</v>
      </c>
      <c r="AP33" s="244"/>
      <c r="AQ33" s="244"/>
      <c r="AR33" s="244"/>
      <c r="AS33" s="244"/>
      <c r="AT33" s="245"/>
      <c r="AU33" s="168" t="s">
        <v>92</v>
      </c>
      <c r="AV33" s="168"/>
      <c r="AW33" s="168"/>
      <c r="AX33" s="168"/>
      <c r="AY33" s="168"/>
      <c r="AZ33" s="168"/>
      <c r="BA33" s="168"/>
    </row>
    <row r="34" spans="1:53" ht="30" customHeight="1">
      <c r="A34" s="5"/>
      <c r="B34" s="7"/>
      <c r="C34" s="246" t="str">
        <f>IF(E27=0," ",E27)</f>
        <v> </v>
      </c>
      <c r="D34" s="236"/>
      <c r="E34" s="236"/>
      <c r="F34" s="236"/>
      <c r="G34" s="81" t="s">
        <v>16</v>
      </c>
      <c r="H34" s="246" t="str">
        <f>IF(R27=0," ",R27)</f>
        <v> </v>
      </c>
      <c r="I34" s="236"/>
      <c r="J34" s="236"/>
      <c r="K34" s="236"/>
      <c r="L34" s="236"/>
      <c r="M34" s="81" t="s">
        <v>16</v>
      </c>
      <c r="N34" s="246" t="str">
        <f>IF(R27=0," ",E27-R27)</f>
        <v> </v>
      </c>
      <c r="O34" s="236"/>
      <c r="P34" s="236"/>
      <c r="Q34" s="236"/>
      <c r="R34" s="236"/>
      <c r="S34" s="35" t="s">
        <v>16</v>
      </c>
      <c r="T34" s="178"/>
      <c r="U34" s="215"/>
      <c r="V34" s="215"/>
      <c r="W34" s="215"/>
      <c r="X34" s="215"/>
      <c r="Y34" s="215"/>
      <c r="Z34" s="216"/>
      <c r="AB34" s="5"/>
      <c r="AC34" s="80"/>
      <c r="AD34" s="246" t="str">
        <f>C34</f>
        <v> </v>
      </c>
      <c r="AE34" s="236"/>
      <c r="AF34" s="236"/>
      <c r="AG34" s="236"/>
      <c r="AH34" s="81" t="s">
        <v>16</v>
      </c>
      <c r="AI34" s="246" t="str">
        <f>H34</f>
        <v> </v>
      </c>
      <c r="AJ34" s="236"/>
      <c r="AK34" s="236"/>
      <c r="AL34" s="236"/>
      <c r="AM34" s="236"/>
      <c r="AN34" s="81" t="s">
        <v>16</v>
      </c>
      <c r="AO34" s="246" t="str">
        <f>N34</f>
        <v> </v>
      </c>
      <c r="AP34" s="236"/>
      <c r="AQ34" s="236"/>
      <c r="AR34" s="236"/>
      <c r="AS34" s="236"/>
      <c r="AT34" s="35" t="s">
        <v>16</v>
      </c>
      <c r="AU34" s="178">
        <f>IF(T34=0,"",T34)</f>
      </c>
      <c r="AV34" s="215"/>
      <c r="AW34" s="215"/>
      <c r="AX34" s="215"/>
      <c r="AY34" s="215"/>
      <c r="AZ34" s="215"/>
      <c r="BA34" s="216"/>
    </row>
    <row r="35" spans="1:53" ht="7.5" customHeight="1">
      <c r="A35" s="5"/>
      <c r="B35" s="38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6"/>
      <c r="AB35" s="5"/>
      <c r="AC35" s="38"/>
      <c r="AD35" s="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36"/>
    </row>
    <row r="36" spans="1:53" ht="21" customHeight="1">
      <c r="A36" s="5"/>
      <c r="B36" s="38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O36" s="13" t="s">
        <v>99</v>
      </c>
      <c r="P36" s="13"/>
      <c r="Q36" s="138"/>
      <c r="R36" s="138"/>
      <c r="S36" s="12" t="s">
        <v>6</v>
      </c>
      <c r="T36" s="138"/>
      <c r="U36" s="138"/>
      <c r="V36" s="12" t="s">
        <v>7</v>
      </c>
      <c r="W36" s="138"/>
      <c r="X36" s="138"/>
      <c r="Y36" s="5" t="s">
        <v>8</v>
      </c>
      <c r="Z36" s="36"/>
      <c r="AB36" s="5"/>
      <c r="AC36" s="38"/>
      <c r="AD36" s="4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2"/>
      <c r="AP36" s="13" t="s">
        <v>99</v>
      </c>
      <c r="AQ36" s="13"/>
      <c r="AR36" s="147"/>
      <c r="AS36" s="147"/>
      <c r="AT36" s="12" t="s">
        <v>6</v>
      </c>
      <c r="AU36" s="147"/>
      <c r="AV36" s="147"/>
      <c r="AW36" s="12" t="s">
        <v>7</v>
      </c>
      <c r="AX36" s="147"/>
      <c r="AY36" s="147"/>
      <c r="AZ36" s="5" t="s">
        <v>8</v>
      </c>
      <c r="BA36" s="36"/>
    </row>
    <row r="37" spans="1:53" ht="21.75" customHeight="1">
      <c r="A37" s="5"/>
      <c r="B37" s="247" t="str">
        <f>L11</f>
        <v> </v>
      </c>
      <c r="C37" s="248"/>
      <c r="D37" s="248"/>
      <c r="E37" s="248"/>
      <c r="F37" s="248"/>
      <c r="G37" s="248"/>
      <c r="H37" s="248"/>
      <c r="I37" s="5"/>
      <c r="J37" s="5"/>
      <c r="L37" s="13"/>
      <c r="M37" s="46" t="s">
        <v>32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5"/>
      <c r="Y37" s="5"/>
      <c r="Z37" s="36"/>
      <c r="AB37" s="5"/>
      <c r="AC37" s="139" t="str">
        <f>B37</f>
        <v> </v>
      </c>
      <c r="AD37" s="140"/>
      <c r="AE37" s="140"/>
      <c r="AF37" s="140"/>
      <c r="AG37" s="140"/>
      <c r="AH37" s="140"/>
      <c r="AI37" s="140"/>
      <c r="AJ37" s="5"/>
      <c r="AK37" s="5"/>
      <c r="AL37" s="2"/>
      <c r="AM37" s="13"/>
      <c r="AN37" s="46" t="s">
        <v>32</v>
      </c>
      <c r="AO37" s="46"/>
      <c r="AP37" s="46"/>
      <c r="AQ37" s="46"/>
      <c r="AR37" s="46"/>
      <c r="AS37" s="46"/>
      <c r="AT37" s="46"/>
      <c r="AU37" s="46"/>
      <c r="AV37" s="46"/>
      <c r="AW37" s="46"/>
      <c r="AX37" s="13"/>
      <c r="AY37" s="5"/>
      <c r="AZ37" s="5"/>
      <c r="BA37" s="36"/>
    </row>
    <row r="38" spans="1:53" ht="21" customHeight="1">
      <c r="A38" s="5"/>
      <c r="B38" s="247" t="str">
        <f>L12</f>
        <v> </v>
      </c>
      <c r="C38" s="248"/>
      <c r="D38" s="248"/>
      <c r="E38" s="248"/>
      <c r="F38" s="248"/>
      <c r="G38" s="248"/>
      <c r="H38" s="248"/>
      <c r="I38" s="13" t="s">
        <v>34</v>
      </c>
      <c r="J38" s="13"/>
      <c r="K38" s="5"/>
      <c r="L38" s="5"/>
      <c r="M38" s="15" t="str">
        <f>'文化センター'!M41</f>
        <v>　館　長　小　野　卓　也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5"/>
      <c r="Y38" s="5"/>
      <c r="Z38" s="36"/>
      <c r="AB38" s="5"/>
      <c r="AC38" s="139" t="str">
        <f>B38</f>
        <v> </v>
      </c>
      <c r="AD38" s="140"/>
      <c r="AE38" s="140"/>
      <c r="AF38" s="140"/>
      <c r="AG38" s="140"/>
      <c r="AH38" s="140"/>
      <c r="AI38" s="140"/>
      <c r="AJ38" s="13" t="s">
        <v>34</v>
      </c>
      <c r="AK38" s="13"/>
      <c r="AL38" s="5"/>
      <c r="AM38" s="5"/>
      <c r="AN38" s="15" t="str">
        <f>'文化センター'!AN41</f>
        <v>　館　長　小　野　卓　也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5"/>
      <c r="AY38" s="5"/>
      <c r="AZ38" s="5"/>
      <c r="BA38" s="36"/>
    </row>
    <row r="39" spans="2:53" ht="8.25" customHeight="1">
      <c r="B39" s="39"/>
      <c r="C39" s="3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C39" s="39"/>
      <c r="AD39" s="37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1"/>
    </row>
    <row r="40" ht="11.25" customHeight="1"/>
    <row r="41" spans="1:54" ht="2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30"/>
    </row>
    <row r="42" spans="1:54" s="19" customFormat="1" ht="19.5" customHeight="1">
      <c r="A42" s="18"/>
      <c r="B42" s="23"/>
      <c r="C42" s="15"/>
      <c r="D42" s="15"/>
      <c r="E42" s="15"/>
      <c r="F42" s="15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"/>
      <c r="AA42" s="1"/>
      <c r="AB42" s="18"/>
      <c r="AC42" s="23"/>
      <c r="AD42" s="15"/>
      <c r="AE42" s="71"/>
      <c r="AF42" s="71"/>
      <c r="AG42" s="71"/>
      <c r="AH42" s="74"/>
      <c r="AI42" s="74"/>
      <c r="AJ42" s="74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53"/>
      <c r="BB42" s="1"/>
    </row>
    <row r="43" spans="1:54" s="19" customFormat="1" ht="19.5" customHeight="1">
      <c r="A43" s="18"/>
      <c r="B43" s="2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"/>
      <c r="AA43" s="1"/>
      <c r="AB43" s="18"/>
      <c r="AC43" s="23"/>
      <c r="AD43" s="15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53"/>
      <c r="BB43" s="1"/>
    </row>
    <row r="44" spans="1:54" s="19" customFormat="1" ht="19.5" customHeight="1">
      <c r="A44" s="18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44"/>
      <c r="Z44" s="1"/>
      <c r="AA44" s="1"/>
      <c r="AB44" s="18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75"/>
      <c r="BA44" s="53"/>
      <c r="BB44" s="1"/>
    </row>
    <row r="45" spans="1:54" s="19" customFormat="1" ht="19.5" customHeight="1">
      <c r="A45" s="1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3"/>
      <c r="O45" s="23"/>
      <c r="P45" s="23"/>
      <c r="Q45" s="23"/>
      <c r="R45" s="23"/>
      <c r="S45" s="23"/>
      <c r="T45" s="23"/>
      <c r="U45" s="23"/>
      <c r="V45" s="23"/>
      <c r="W45" s="15"/>
      <c r="X45" s="15"/>
      <c r="Y45" s="15"/>
      <c r="Z45" s="1"/>
      <c r="AA45" s="1"/>
      <c r="AB45" s="18"/>
      <c r="AD45" s="15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53"/>
      <c r="BB45" s="1"/>
    </row>
    <row r="46" spans="1:54" s="19" customFormat="1" ht="19.5" customHeight="1">
      <c r="A46" s="18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"/>
      <c r="AA46" s="1"/>
      <c r="AB46" s="18"/>
      <c r="AD46" s="15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53"/>
      <c r="BB46" s="1"/>
    </row>
    <row r="47" spans="1:54" s="19" customFormat="1" ht="19.5" customHeight="1">
      <c r="A47" s="1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"/>
      <c r="AA47" s="1"/>
      <c r="AB47" s="18"/>
      <c r="AD47" s="15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53"/>
      <c r="BB47" s="1"/>
    </row>
    <row r="48" spans="1:54" s="19" customFormat="1" ht="19.5" customHeight="1">
      <c r="A48" s="18"/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"/>
      <c r="AA48" s="1"/>
      <c r="AB48" s="18"/>
      <c r="AC48" s="23"/>
      <c r="AD48" s="15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53"/>
      <c r="BB48" s="1"/>
    </row>
    <row r="49" spans="1:54" s="19" customFormat="1" ht="19.5" customHeight="1">
      <c r="A49" s="18"/>
      <c r="B49" s="2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"/>
      <c r="AA49" s="1"/>
      <c r="AB49" s="18"/>
      <c r="AC49" s="23"/>
      <c r="AD49" s="15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53"/>
      <c r="BB49" s="1"/>
    </row>
    <row r="50" spans="1:54" s="19" customFormat="1" ht="19.5" customHeight="1">
      <c r="A50" s="18"/>
      <c r="B50" s="2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"/>
      <c r="AA50" s="1"/>
      <c r="AB50" s="18"/>
      <c r="AC50" s="23"/>
      <c r="AD50" s="15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53"/>
      <c r="BB50" s="1"/>
    </row>
    <row r="51" spans="1:54" s="19" customFormat="1" ht="19.5" customHeight="1">
      <c r="A51" s="18"/>
      <c r="B51" s="2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"/>
      <c r="AA51" s="1"/>
      <c r="AB51" s="18"/>
      <c r="AC51" s="23"/>
      <c r="AD51" s="15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53"/>
      <c r="BB51" s="1"/>
    </row>
    <row r="52" spans="1:54" s="19" customFormat="1" ht="19.5" customHeight="1">
      <c r="A52" s="18"/>
      <c r="B52" s="23"/>
      <c r="C52" s="15"/>
      <c r="D52" s="15"/>
      <c r="E52" s="15"/>
      <c r="F52" s="15"/>
      <c r="G52" s="15"/>
      <c r="H52" s="15"/>
      <c r="I52" s="15"/>
      <c r="J52" s="1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15"/>
      <c r="V52" s="15"/>
      <c r="W52" s="15"/>
      <c r="X52" s="15"/>
      <c r="Y52" s="15"/>
      <c r="Z52" s="1"/>
      <c r="AA52" s="1"/>
      <c r="AB52" s="18"/>
      <c r="AC52" s="23"/>
      <c r="AD52" s="15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53"/>
      <c r="BB52" s="1"/>
    </row>
    <row r="53" spans="1:54" s="19" customFormat="1" ht="19.5" customHeight="1">
      <c r="A53" s="18"/>
      <c r="B53" s="2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"/>
      <c r="AA53" s="1"/>
      <c r="AB53" s="18"/>
      <c r="AC53" s="23"/>
      <c r="AD53" s="15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53"/>
      <c r="BB53" s="1"/>
    </row>
    <row r="54" spans="1:54" s="19" customFormat="1" ht="19.5" customHeight="1">
      <c r="A54" s="18"/>
      <c r="B54" s="2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"/>
      <c r="AA54" s="1"/>
      <c r="AB54" s="18"/>
      <c r="AC54" s="23"/>
      <c r="AD54" s="15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53"/>
      <c r="BB54" s="1"/>
    </row>
    <row r="55" spans="1:54" s="19" customFormat="1" ht="19.5" customHeight="1">
      <c r="A55" s="18"/>
      <c r="B55" s="2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"/>
      <c r="AA55" s="1"/>
      <c r="AB55" s="18"/>
      <c r="AC55" s="23"/>
      <c r="AD55" s="15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53"/>
      <c r="BB55" s="1"/>
    </row>
    <row r="56" spans="1:54" s="19" customFormat="1" ht="19.5" customHeight="1">
      <c r="A56" s="18"/>
      <c r="B56" s="23"/>
      <c r="C56" s="15"/>
      <c r="D56" s="1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15"/>
      <c r="Y56" s="15"/>
      <c r="Z56" s="1"/>
      <c r="AA56" s="1"/>
      <c r="AB56" s="18"/>
      <c r="AC56" s="23"/>
      <c r="AD56" s="15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53"/>
      <c r="BB56" s="1"/>
    </row>
    <row r="57" spans="1:54" s="19" customFormat="1" ht="19.5" customHeight="1">
      <c r="A57" s="18"/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"/>
      <c r="AA57" s="1"/>
      <c r="AB57" s="18"/>
      <c r="AC57" s="23"/>
      <c r="AD57" s="15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53"/>
      <c r="BB57" s="1"/>
    </row>
    <row r="58" spans="1:54" s="29" customFormat="1" ht="19.5" customHeight="1">
      <c r="A58" s="21"/>
      <c r="B58" s="2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28"/>
      <c r="AA58" s="28"/>
      <c r="AB58" s="21"/>
      <c r="AC58" s="23"/>
      <c r="AD58" s="16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60"/>
      <c r="BB58" s="28"/>
    </row>
    <row r="59" spans="1:54" s="19" customFormat="1" ht="19.5" customHeight="1">
      <c r="A59" s="18"/>
      <c r="B59" s="23"/>
      <c r="C59" s="15"/>
      <c r="D59" s="15"/>
      <c r="E59" s="15"/>
      <c r="F59" s="24"/>
      <c r="G59" s="24"/>
      <c r="H59" s="24"/>
      <c r="I59" s="24"/>
      <c r="J59" s="24"/>
      <c r="K59" s="24"/>
      <c r="L59" s="24"/>
      <c r="M59" s="15"/>
      <c r="N59" s="15"/>
      <c r="O59" s="15"/>
      <c r="P59" s="15"/>
      <c r="Q59" s="24"/>
      <c r="R59" s="24"/>
      <c r="S59" s="24"/>
      <c r="T59" s="24"/>
      <c r="U59" s="24"/>
      <c r="V59" s="24"/>
      <c r="W59" s="24"/>
      <c r="X59" s="24"/>
      <c r="Y59" s="24"/>
      <c r="Z59" s="1"/>
      <c r="AA59" s="1"/>
      <c r="AB59" s="18"/>
      <c r="AC59" s="23"/>
      <c r="AD59" s="15"/>
      <c r="AE59" s="71"/>
      <c r="AF59" s="71"/>
      <c r="AG59" s="76"/>
      <c r="AH59" s="76"/>
      <c r="AI59" s="76"/>
      <c r="AJ59" s="76"/>
      <c r="AK59" s="76"/>
      <c r="AL59" s="76"/>
      <c r="AM59" s="76"/>
      <c r="AN59" s="71"/>
      <c r="AO59" s="71"/>
      <c r="AP59" s="71"/>
      <c r="AQ59" s="71"/>
      <c r="AR59" s="76"/>
      <c r="AS59" s="76"/>
      <c r="AT59" s="76"/>
      <c r="AU59" s="76"/>
      <c r="AV59" s="76"/>
      <c r="AW59" s="76"/>
      <c r="AX59" s="76"/>
      <c r="AY59" s="76"/>
      <c r="AZ59" s="76"/>
      <c r="BA59" s="53"/>
      <c r="BB59" s="1"/>
    </row>
    <row r="60" spans="1:54" s="19" customFormat="1" ht="19.5" customHeight="1">
      <c r="A60" s="18"/>
      <c r="B60" s="23"/>
      <c r="C60" s="15"/>
      <c r="D60" s="15"/>
      <c r="E60" s="15"/>
      <c r="F60" s="24"/>
      <c r="G60" s="24"/>
      <c r="H60" s="24"/>
      <c r="I60" s="24"/>
      <c r="J60" s="24"/>
      <c r="K60" s="24"/>
      <c r="L60" s="24"/>
      <c r="M60" s="15"/>
      <c r="N60" s="15"/>
      <c r="O60" s="15"/>
      <c r="P60" s="15"/>
      <c r="Q60" s="24"/>
      <c r="R60" s="24"/>
      <c r="S60" s="24"/>
      <c r="T60" s="24"/>
      <c r="U60" s="24"/>
      <c r="V60" s="24"/>
      <c r="W60" s="24"/>
      <c r="X60" s="24"/>
      <c r="Y60" s="24"/>
      <c r="Z60" s="1"/>
      <c r="AA60" s="1"/>
      <c r="AB60" s="18"/>
      <c r="AC60" s="23"/>
      <c r="AD60" s="15"/>
      <c r="AE60" s="71"/>
      <c r="AF60" s="71"/>
      <c r="AG60" s="76"/>
      <c r="AH60" s="76"/>
      <c r="AI60" s="76"/>
      <c r="AJ60" s="76"/>
      <c r="AK60" s="76"/>
      <c r="AL60" s="76"/>
      <c r="AM60" s="76"/>
      <c r="AN60" s="71"/>
      <c r="AO60" s="71"/>
      <c r="AP60" s="71"/>
      <c r="AQ60" s="71"/>
      <c r="AR60" s="76"/>
      <c r="AS60" s="76"/>
      <c r="AT60" s="76"/>
      <c r="AU60" s="76"/>
      <c r="AV60" s="76"/>
      <c r="AW60" s="76"/>
      <c r="AX60" s="76"/>
      <c r="AY60" s="76"/>
      <c r="AZ60" s="76"/>
      <c r="BA60" s="53"/>
      <c r="BB60" s="1"/>
    </row>
    <row r="61" spans="1:54" s="19" customFormat="1" ht="19.5" customHeight="1">
      <c r="A61" s="18"/>
      <c r="B61" s="1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"/>
      <c r="AA61" s="1"/>
      <c r="AB61" s="18"/>
      <c r="AC61" s="16"/>
      <c r="AD61" s="15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53"/>
      <c r="BB61" s="1"/>
    </row>
    <row r="62" spans="1:54" s="19" customFormat="1" ht="19.5" customHeight="1">
      <c r="A62" s="18"/>
      <c r="B62" s="23"/>
      <c r="C62" s="15"/>
      <c r="D62" s="23"/>
      <c r="E62" s="23"/>
      <c r="F62" s="23"/>
      <c r="G62" s="23"/>
      <c r="H62" s="23"/>
      <c r="I62" s="23"/>
      <c r="J62" s="23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"/>
      <c r="AA62" s="1"/>
      <c r="AB62" s="18"/>
      <c r="AC62" s="23"/>
      <c r="AD62" s="15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53"/>
      <c r="BB62" s="1"/>
    </row>
    <row r="63" spans="1:54" s="19" customFormat="1" ht="19.5" customHeight="1">
      <c r="A63" s="18"/>
      <c r="B63" s="2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"/>
      <c r="AA63" s="1"/>
      <c r="AB63" s="18"/>
      <c r="AC63" s="23"/>
      <c r="AD63" s="15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53"/>
      <c r="BB63" s="1"/>
    </row>
    <row r="64" spans="1:54" s="19" customFormat="1" ht="19.5" customHeight="1">
      <c r="A64" s="18"/>
      <c r="B64" s="2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"/>
      <c r="AA64" s="1"/>
      <c r="AB64" s="18"/>
      <c r="AC64" s="23"/>
      <c r="AD64" s="15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53"/>
      <c r="BB64" s="1"/>
    </row>
    <row r="65" spans="1:54" s="19" customFormat="1" ht="19.5" customHeight="1">
      <c r="A65" s="18"/>
      <c r="B65" s="2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"/>
      <c r="AA65" s="1"/>
      <c r="AB65" s="18"/>
      <c r="AC65" s="23"/>
      <c r="AD65" s="15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53"/>
      <c r="BB65" s="1"/>
    </row>
    <row r="66" spans="1:54" s="19" customFormat="1" ht="19.5" customHeight="1">
      <c r="A66" s="18"/>
      <c r="B66" s="2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"/>
      <c r="AA66" s="1"/>
      <c r="AB66" s="18"/>
      <c r="AC66" s="23"/>
      <c r="AD66" s="15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53"/>
      <c r="BB66" s="1"/>
    </row>
    <row r="67" spans="1:54" s="19" customFormat="1" ht="19.5" customHeight="1">
      <c r="A67" s="18"/>
      <c r="B67" s="2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"/>
      <c r="AA67" s="1"/>
      <c r="AB67" s="18"/>
      <c r="AC67" s="23"/>
      <c r="AD67" s="15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53"/>
      <c r="BB67" s="1"/>
    </row>
    <row r="68" spans="1:54" s="19" customFormat="1" ht="19.5" customHeight="1">
      <c r="A68" s="18"/>
      <c r="B68" s="2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"/>
      <c r="AA68" s="1"/>
      <c r="AB68" s="18"/>
      <c r="AC68" s="23"/>
      <c r="AD68" s="15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53"/>
      <c r="BB68" s="1"/>
    </row>
    <row r="69" spans="1:54" s="19" customFormat="1" ht="19.5" customHeight="1">
      <c r="A69" s="18"/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"/>
      <c r="AA69" s="1"/>
      <c r="AB69" s="18"/>
      <c r="AC69" s="23"/>
      <c r="AD69" s="15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53"/>
      <c r="BB69" s="1"/>
    </row>
    <row r="70" spans="1:54" s="19" customFormat="1" ht="19.5" customHeight="1">
      <c r="A70" s="18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"/>
      <c r="AA70" s="1"/>
      <c r="AB70" s="18"/>
      <c r="AC70" s="23"/>
      <c r="AD70" s="15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53"/>
      <c r="BB70" s="1"/>
    </row>
    <row r="71" spans="1:54" s="19" customFormat="1" ht="19.5" customHeight="1">
      <c r="A71" s="18"/>
      <c r="B71" s="23"/>
      <c r="C71" s="15"/>
      <c r="D71" s="23"/>
      <c r="E71" s="23"/>
      <c r="F71" s="23"/>
      <c r="G71" s="23"/>
      <c r="H71" s="23"/>
      <c r="I71" s="23"/>
      <c r="J71" s="23"/>
      <c r="K71" s="23"/>
      <c r="L71" s="23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"/>
      <c r="AA71" s="15"/>
      <c r="AB71" s="18"/>
      <c r="AC71" s="23"/>
      <c r="AD71" s="15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53"/>
      <c r="BB71" s="15"/>
    </row>
    <row r="72" spans="1:54" s="19" customFormat="1" ht="19.5" customHeight="1">
      <c r="A72" s="18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"/>
      <c r="AA72" s="15"/>
      <c r="AB72" s="18"/>
      <c r="AC72" s="23"/>
      <c r="AD72" s="15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53"/>
      <c r="BB72" s="15"/>
    </row>
    <row r="73" spans="1:54" s="19" customFormat="1" ht="19.5" customHeight="1">
      <c r="A73" s="18"/>
      <c r="B73" s="2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3"/>
      <c r="P73" s="23"/>
      <c r="Q73" s="23"/>
      <c r="R73" s="23"/>
      <c r="S73" s="23"/>
      <c r="T73" s="23"/>
      <c r="U73" s="23"/>
      <c r="V73" s="23"/>
      <c r="W73" s="15"/>
      <c r="X73" s="15"/>
      <c r="Y73" s="15"/>
      <c r="Z73" s="1"/>
      <c r="AA73" s="15"/>
      <c r="AB73" s="18"/>
      <c r="AC73" s="23"/>
      <c r="AD73" s="15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53"/>
      <c r="BB73" s="15"/>
    </row>
    <row r="74" spans="1:54" s="19" customFormat="1" ht="19.5" customHeight="1">
      <c r="A74" s="18"/>
      <c r="B74" s="25"/>
      <c r="C74" s="20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A74" s="18"/>
      <c r="AB74" s="18"/>
      <c r="AC74" s="25"/>
      <c r="AD74" s="20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8"/>
      <c r="BB74" s="18"/>
    </row>
    <row r="75" spans="1:54" s="19" customFormat="1" ht="19.5" customHeight="1">
      <c r="A75" s="18"/>
      <c r="B75" s="25"/>
      <c r="C75" s="20"/>
      <c r="D75" s="18"/>
      <c r="E75" s="18"/>
      <c r="F75" s="18"/>
      <c r="G75" s="18"/>
      <c r="H75" s="18"/>
      <c r="I75" s="1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8"/>
      <c r="Y75" s="18"/>
      <c r="AA75" s="18"/>
      <c r="AB75" s="18"/>
      <c r="AC75" s="25"/>
      <c r="AD75" s="20"/>
      <c r="AE75" s="77"/>
      <c r="AF75" s="77"/>
      <c r="AG75" s="77"/>
      <c r="AH75" s="77"/>
      <c r="AI75" s="77"/>
      <c r="AJ75" s="77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7"/>
      <c r="AZ75" s="77"/>
      <c r="BA75" s="78"/>
      <c r="BB75" s="18"/>
    </row>
    <row r="76" spans="1:54" s="19" customFormat="1" ht="19.5" customHeight="1">
      <c r="A76" s="18"/>
      <c r="B76" s="25"/>
      <c r="C76" s="20"/>
      <c r="D76" s="18"/>
      <c r="E76" s="18"/>
      <c r="F76" s="18"/>
      <c r="G76" s="18"/>
      <c r="H76" s="18"/>
      <c r="I76" s="18"/>
      <c r="J76" s="18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8"/>
      <c r="X76" s="18"/>
      <c r="Y76" s="18"/>
      <c r="AA76" s="18"/>
      <c r="AB76" s="18"/>
      <c r="AC76" s="25"/>
      <c r="AD76" s="20"/>
      <c r="AE76" s="77"/>
      <c r="AF76" s="77"/>
      <c r="AG76" s="77"/>
      <c r="AH76" s="77"/>
      <c r="AI76" s="77"/>
      <c r="AJ76" s="77"/>
      <c r="AK76" s="77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7"/>
      <c r="AY76" s="77"/>
      <c r="AZ76" s="77"/>
      <c r="BA76" s="78"/>
      <c r="BB76" s="18"/>
    </row>
    <row r="77" spans="1:54" ht="19.5" customHeight="1">
      <c r="A77" s="5"/>
      <c r="B77" s="26"/>
      <c r="C77" s="4"/>
      <c r="D77" s="5"/>
      <c r="E77" s="5"/>
      <c r="F77" s="5"/>
      <c r="G77" s="5"/>
      <c r="H77" s="15"/>
      <c r="I77" s="15"/>
      <c r="J77" s="10"/>
      <c r="K77" s="10"/>
      <c r="L77" s="10"/>
      <c r="M77" s="1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AA77" s="5"/>
      <c r="AB77" s="5"/>
      <c r="AC77" s="26"/>
      <c r="AD77" s="4"/>
      <c r="AE77" s="66"/>
      <c r="AF77" s="66"/>
      <c r="AG77" s="66"/>
      <c r="AH77" s="66"/>
      <c r="AI77" s="71"/>
      <c r="AJ77" s="71"/>
      <c r="AK77" s="56"/>
      <c r="AL77" s="56"/>
      <c r="AM77" s="56"/>
      <c r="AN77" s="5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B77" s="5"/>
    </row>
    <row r="78" spans="1:54" ht="19.5" customHeight="1">
      <c r="A78" s="5"/>
      <c r="B78" s="16"/>
      <c r="C78" s="13"/>
      <c r="D78" s="13"/>
      <c r="E78" s="13"/>
      <c r="F78" s="13"/>
      <c r="G78" s="13"/>
      <c r="H78" s="13"/>
      <c r="I78" s="13"/>
      <c r="J78" s="1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AA78" s="5"/>
      <c r="AB78" s="5"/>
      <c r="AC78" s="16"/>
      <c r="AD78" s="13"/>
      <c r="AE78" s="55"/>
      <c r="AF78" s="55"/>
      <c r="AG78" s="55"/>
      <c r="AH78" s="55"/>
      <c r="AI78" s="55"/>
      <c r="AJ78" s="55"/>
      <c r="AK78" s="55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B78" s="5"/>
    </row>
    <row r="79" spans="1:52" ht="19.5" customHeight="1">
      <c r="A79" s="5"/>
      <c r="B79" s="26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AB79" s="5"/>
      <c r="AC79" s="26"/>
      <c r="AD79" s="4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</row>
    <row r="80" spans="2:29" ht="19.5" customHeight="1">
      <c r="B80" s="27"/>
      <c r="AC80" s="27"/>
    </row>
  </sheetData>
  <sheetProtection/>
  <mergeCells count="164">
    <mergeCell ref="S1:U1"/>
    <mergeCell ref="G2:I2"/>
    <mergeCell ref="J2:L2"/>
    <mergeCell ref="M2:O2"/>
    <mergeCell ref="P2:R2"/>
    <mergeCell ref="S2:U2"/>
    <mergeCell ref="G1:I1"/>
    <mergeCell ref="J1:L1"/>
    <mergeCell ref="M1:O1"/>
    <mergeCell ref="P1:R1"/>
    <mergeCell ref="AC37:AI37"/>
    <mergeCell ref="AC38:AI38"/>
    <mergeCell ref="AM18:AN18"/>
    <mergeCell ref="AP18:AQ18"/>
    <mergeCell ref="O18:P18"/>
    <mergeCell ref="AC17:AC18"/>
    <mergeCell ref="AE17:AE18"/>
    <mergeCell ref="AF17:AF18"/>
    <mergeCell ref="AG17:AG18"/>
    <mergeCell ref="AJ18:AK18"/>
    <mergeCell ref="AM17:AN17"/>
    <mergeCell ref="B17:B18"/>
    <mergeCell ref="D17:D18"/>
    <mergeCell ref="F17:F18"/>
    <mergeCell ref="E17:E18"/>
    <mergeCell ref="I18:J18"/>
    <mergeCell ref="L18:M18"/>
    <mergeCell ref="O17:P17"/>
    <mergeCell ref="S17:T17"/>
    <mergeCell ref="V17:W17"/>
    <mergeCell ref="B44:X44"/>
    <mergeCell ref="AC44:AY44"/>
    <mergeCell ref="AO26:AP26"/>
    <mergeCell ref="B37:H37"/>
    <mergeCell ref="B38:H38"/>
    <mergeCell ref="Q36:R36"/>
    <mergeCell ref="T36:U36"/>
    <mergeCell ref="W36:X36"/>
    <mergeCell ref="AR36:AS36"/>
    <mergeCell ref="AU36:AV36"/>
    <mergeCell ref="AX36:AY36"/>
    <mergeCell ref="AO33:AT33"/>
    <mergeCell ref="AU33:BA33"/>
    <mergeCell ref="AO34:AS34"/>
    <mergeCell ref="AU34:BA34"/>
    <mergeCell ref="C34:F34"/>
    <mergeCell ref="H34:L34"/>
    <mergeCell ref="N34:R34"/>
    <mergeCell ref="T34:Z34"/>
    <mergeCell ref="AD34:AG34"/>
    <mergeCell ref="AI34:AM34"/>
    <mergeCell ref="B30:Z30"/>
    <mergeCell ref="AC30:BA30"/>
    <mergeCell ref="B31:Z31"/>
    <mergeCell ref="AC31:BA31"/>
    <mergeCell ref="C33:G33"/>
    <mergeCell ref="H33:M33"/>
    <mergeCell ref="N33:S33"/>
    <mergeCell ref="T33:Z33"/>
    <mergeCell ref="AD33:AH33"/>
    <mergeCell ref="AI33:AN33"/>
    <mergeCell ref="AF27:AJ27"/>
    <mergeCell ref="AK27:AL27"/>
    <mergeCell ref="AM27:AP27"/>
    <mergeCell ref="AS27:AY27"/>
    <mergeCell ref="AZ27:BA27"/>
    <mergeCell ref="D28:Y28"/>
    <mergeCell ref="AE28:AZ28"/>
    <mergeCell ref="E26:M26"/>
    <mergeCell ref="N26:O26"/>
    <mergeCell ref="P26:Z26"/>
    <mergeCell ref="AF26:AN26"/>
    <mergeCell ref="AQ26:BA26"/>
    <mergeCell ref="E27:I27"/>
    <mergeCell ref="J27:K27"/>
    <mergeCell ref="L27:O27"/>
    <mergeCell ref="R27:X27"/>
    <mergeCell ref="Y27:Z27"/>
    <mergeCell ref="E25:M25"/>
    <mergeCell ref="N25:O25"/>
    <mergeCell ref="P25:Z25"/>
    <mergeCell ref="AF25:AN25"/>
    <mergeCell ref="AO25:AP25"/>
    <mergeCell ref="AQ25:BA25"/>
    <mergeCell ref="E24:M24"/>
    <mergeCell ref="N24:O24"/>
    <mergeCell ref="P24:Z24"/>
    <mergeCell ref="AF24:AN24"/>
    <mergeCell ref="AO24:AP24"/>
    <mergeCell ref="AQ24:BA24"/>
    <mergeCell ref="E23:M23"/>
    <mergeCell ref="N23:O23"/>
    <mergeCell ref="P23:Z23"/>
    <mergeCell ref="AF23:AN23"/>
    <mergeCell ref="AO23:AP23"/>
    <mergeCell ref="AQ23:BA23"/>
    <mergeCell ref="P21:Z21"/>
    <mergeCell ref="AF21:AN21"/>
    <mergeCell ref="AO21:AP21"/>
    <mergeCell ref="AQ21:BA21"/>
    <mergeCell ref="E22:M22"/>
    <mergeCell ref="N22:O22"/>
    <mergeCell ref="P22:Z22"/>
    <mergeCell ref="AF22:AN22"/>
    <mergeCell ref="AO22:AP22"/>
    <mergeCell ref="AQ22:BA22"/>
    <mergeCell ref="D19:Z19"/>
    <mergeCell ref="AE19:BA19"/>
    <mergeCell ref="B20:B26"/>
    <mergeCell ref="D20:M20"/>
    <mergeCell ref="N20:Z20"/>
    <mergeCell ref="AC20:AC26"/>
    <mergeCell ref="AE20:AN20"/>
    <mergeCell ref="AO20:BA20"/>
    <mergeCell ref="E21:M21"/>
    <mergeCell ref="N21:O21"/>
    <mergeCell ref="AP17:AQ17"/>
    <mergeCell ref="AT17:AU17"/>
    <mergeCell ref="AW17:AX17"/>
    <mergeCell ref="AY17:BA17"/>
    <mergeCell ref="B14:Z14"/>
    <mergeCell ref="AC14:BA14"/>
    <mergeCell ref="D16:Z16"/>
    <mergeCell ref="AE16:BA16"/>
    <mergeCell ref="I17:J17"/>
    <mergeCell ref="L17:M17"/>
    <mergeCell ref="X17:Z17"/>
    <mergeCell ref="H13:J13"/>
    <mergeCell ref="L13:O13"/>
    <mergeCell ref="Q13:Y13"/>
    <mergeCell ref="AI13:AK13"/>
    <mergeCell ref="AJ17:AK17"/>
    <mergeCell ref="AM13:AP13"/>
    <mergeCell ref="AR13:AZ13"/>
    <mergeCell ref="H11:J11"/>
    <mergeCell ref="L11:Y11"/>
    <mergeCell ref="AI11:AK11"/>
    <mergeCell ref="AM11:AZ11"/>
    <mergeCell ref="H12:J12"/>
    <mergeCell ref="L12:X12"/>
    <mergeCell ref="AI12:AK12"/>
    <mergeCell ref="AM12:AY12"/>
    <mergeCell ref="B6:F6"/>
    <mergeCell ref="AC6:AG6"/>
    <mergeCell ref="H10:J10"/>
    <mergeCell ref="L10:Y10"/>
    <mergeCell ref="AI10:AK10"/>
    <mergeCell ref="AM10:AZ10"/>
    <mergeCell ref="B4:Z4"/>
    <mergeCell ref="AC4:BA4"/>
    <mergeCell ref="R5:S5"/>
    <mergeCell ref="U5:V5"/>
    <mergeCell ref="X5:Y5"/>
    <mergeCell ref="AS5:AT5"/>
    <mergeCell ref="AV5:AW5"/>
    <mergeCell ref="AY5:AZ5"/>
    <mergeCell ref="AO1:AR1"/>
    <mergeCell ref="AS1:AV1"/>
    <mergeCell ref="AH2:AJ2"/>
    <mergeCell ref="AK2:AN2"/>
    <mergeCell ref="AO2:AR2"/>
    <mergeCell ref="AS2:AV2"/>
    <mergeCell ref="AH1:AJ1"/>
    <mergeCell ref="AK1:AN1"/>
  </mergeCells>
  <printOptions/>
  <pageMargins left="0.7874015748031497" right="0.5905511811023623" top="0.66929133858267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wakachan</dc:creator>
  <cp:keywords/>
  <dc:description/>
  <cp:lastModifiedBy>小野 卓也</cp:lastModifiedBy>
  <cp:lastPrinted>2020-04-08T02:05:38Z</cp:lastPrinted>
  <dcterms:created xsi:type="dcterms:W3CDTF">2005-04-04T07:02:47Z</dcterms:created>
  <dcterms:modified xsi:type="dcterms:W3CDTF">2021-10-07T00:14:57Z</dcterms:modified>
  <cp:category/>
  <cp:version/>
  <cp:contentType/>
  <cp:contentStatus/>
</cp:coreProperties>
</file>